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7" activeTab="10"/>
  </bookViews>
  <sheets>
    <sheet name="目录" sheetId="1" r:id="rId1"/>
    <sheet name="部门收支总体情况表" sheetId="2" r:id="rId2"/>
    <sheet name="部门收入总体情况表" sheetId="3" r:id="rId3"/>
    <sheet name="部门支出总体情况表" sheetId="4" r:id="rId4"/>
    <sheet name="财拨拨款收支情况表" sheetId="5" r:id="rId5"/>
    <sheet name="一般公共预算支出表" sheetId="6" r:id="rId6"/>
    <sheet name="一般公共预算基本支出表" sheetId="7" r:id="rId7"/>
    <sheet name="一般公共预算“三公”经费支出表" sheetId="8" r:id="rId8"/>
    <sheet name="政府性基金预算支出情况表" sheetId="9" r:id="rId9"/>
    <sheet name="项目支出预算表" sheetId="10" r:id="rId10"/>
    <sheet name="政府采购预算表" sheetId="11" r:id="rId11"/>
    <sheet name="政府购买服务支出预算表" sheetId="12" r:id="rId12"/>
    <sheet name="项目支出绩效目标表" sheetId="13" r:id="rId13"/>
    <sheet name="部门(单位)整体绩效目标申报表" sheetId="14" r:id="rId14"/>
  </sheets>
  <calcPr calcId="144525"/>
</workbook>
</file>

<file path=xl/sharedStrings.xml><?xml version="1.0" encoding="utf-8"?>
<sst xmlns="http://schemas.openxmlformats.org/spreadsheetml/2006/main" count="1155" uniqueCount="507">
  <si>
    <t>2026部门预算表目录</t>
  </si>
  <si>
    <t>序号</t>
  </si>
  <si>
    <t>名称</t>
  </si>
  <si>
    <t>备注</t>
  </si>
  <si>
    <t>部门收支总体情况表</t>
  </si>
  <si>
    <t>部门收入总体情况表</t>
  </si>
  <si>
    <t>部门支出总体情况表</t>
  </si>
  <si>
    <t>财政拨款收支情况表</t>
  </si>
  <si>
    <t>一般公共预算支出表</t>
  </si>
  <si>
    <t>一般公共预算基本支出表</t>
  </si>
  <si>
    <t>一般公共预算“三公”经费支出表</t>
  </si>
  <si>
    <t>政府性基金预算支出情况表</t>
  </si>
  <si>
    <t>项目支出预算表</t>
  </si>
  <si>
    <t>政府采购预算表</t>
  </si>
  <si>
    <t>政府购买服务支出预算表</t>
  </si>
  <si>
    <t>项目支出绩效目标表</t>
  </si>
  <si>
    <t>部门(单位)整体绩效目标申报表</t>
  </si>
  <si>
    <t>单位：309001_新邵县坪上镇人民政府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</si>
  <si>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</si>
  <si>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</si>
  <si>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</si>
  <si>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</si>
  <si>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</si>
  <si>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</si>
  <si>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</si>
  <si>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</si>
  <si>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</si>
  <si>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</si>
  <si>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</si>
  <si>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</si>
  <si>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</si>
  <si>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</si>
  <si>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</si>
  <si>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</si>
  <si>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</si>
  <si>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</si>
  <si>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</si>
  <si>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</si>
  <si>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</si>
  <si>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</si>
  <si>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</si>
  <si>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</si>
  <si>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</si>
  <si>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</si>
  <si>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</si>
  <si>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</si>
  <si>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</si>
  <si>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</si>
  <si>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</si>
  <si>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</si>
  <si>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</si>
  <si>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</si>
  <si>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</si>
  <si>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</si>
  <si>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</si>
  <si>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</si>
  <si>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</si>
  <si>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</si>
  <si>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</si>
  <si>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</si>
  <si>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</si>
  <si>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</si>
  <si>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</si>
  <si>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</si>
  <si>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</si>
  <si>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</si>
  <si>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</si>
  <si>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</si>
  <si>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</si>
  <si>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</si>
  <si>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</si>
  <si>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</si>
  <si>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</si>
  <si>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</si>
  <si>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</si>
  <si>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</si>
  <si>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</si>
  <si>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</si>
  <si>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</si>
  <si>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</si>
  <si>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</si>
  <si>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</si>
  <si>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</si>
  <si>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</si>
  <si>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</si>
  <si>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</si>
  <si>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</si>
  <si>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</si>
  <si>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</si>
  <si>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309001_新邵县坪上镇人民政府</t>
  </si>
  <si>
    <t>309001</t>
  </si>
  <si>
    <t>新邵县坪上镇人民政府</t>
  </si>
  <si>
    <t>201</t>
  </si>
  <si>
    <t>一般公共服务支出</t>
  </si>
  <si>
    <t>20103</t>
  </si>
  <si>
    <t>政府办公厅（室）及相关机构事务</t>
  </si>
  <si>
    <t>行政运行</t>
  </si>
  <si>
    <t>208</t>
  </si>
  <si>
    <t>社会保障和就业支出</t>
  </si>
  <si>
    <t>20805</t>
  </si>
  <si>
    <t>行政事业单位养老支出</t>
  </si>
  <si>
    <t>机关事业单位基本养老保险缴费支出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</si>
  <si>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</si>
  <si>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</si>
  <si>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</si>
  <si>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</si>
  <si>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</si>
  <si>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</si>
  <si>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210</t>
  </si>
  <si>
    <t>卫生健康支出</t>
  </si>
  <si>
    <t>21011</t>
  </si>
  <si>
    <t>行政事业单位医疗</t>
  </si>
  <si>
    <t>2101101</t>
  </si>
  <si>
    <t>行政单位医疗</t>
  </si>
  <si>
    <t>城乡社区支出</t>
  </si>
  <si>
    <t>城乡社区环境卫生</t>
  </si>
  <si>
    <t>213</t>
  </si>
  <si>
    <t>农林水支出</t>
  </si>
  <si>
    <t>21307</t>
  </si>
  <si>
    <t>农村综合改革</t>
  </si>
  <si>
    <t>对村级公益事业建设的补助</t>
  </si>
  <si>
    <t>对村民委员会和村党支部的补助</t>
  </si>
  <si>
    <t>其他农村综合改革支出</t>
  </si>
  <si>
    <t>其他农林水支出</t>
  </si>
  <si>
    <t>交通运输支出</t>
  </si>
  <si>
    <t>公路水路运输</t>
  </si>
  <si>
    <t>公路建设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</si>
  <si>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</si>
  <si>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</si>
  <si>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</si>
  <si>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</si>
  <si>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</si>
  <si>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</si>
  <si>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</si>
  <si>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其他支出</t>
  </si>
  <si>
    <t>基本支出</t>
  </si>
  <si>
    <t>项目支出</t>
  </si>
  <si>
    <t>人员类</t>
  </si>
  <si>
    <t>公用经费</t>
  </si>
  <si>
    <t>其他运转类</t>
  </si>
  <si>
    <t>特定目标类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</si>
  <si>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</si>
  <si>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</si>
  <si>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</si>
  <si>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</si>
  <si>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</si>
  <si>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</si>
  <si>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</si>
  <si>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</si>
  <si>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</si>
  <si>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</si>
  <si>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</si>
  <si>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2010301</t>
  </si>
  <si>
    <t>2080505</t>
  </si>
  <si>
    <t>合计：</t>
  </si>
  <si>
    <t>部门预算支出经济分类科目</t>
  </si>
  <si>
    <t>本年一般公共预算基本支出</t>
  </si>
  <si>
    <t>301</t>
  </si>
  <si>
    <t>工资福利支出</t>
  </si>
  <si>
    <t>30103</t>
  </si>
  <si>
    <t>奖金</t>
  </si>
  <si>
    <t>30101</t>
  </si>
  <si>
    <t>基本工资</t>
  </si>
  <si>
    <t>30107</t>
  </si>
  <si>
    <t>绩效工资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</si>
  <si>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</si>
  <si>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</si>
  <si>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</si>
  <si>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</si>
  <si>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</si>
  <si>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</si>
  <si>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</si>
  <si>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</si>
  <si>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</si>
  <si>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</si>
  <si>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对个人和家庭的补助</t>
  </si>
  <si>
    <t>30302</t>
  </si>
  <si>
    <t>退休费</t>
  </si>
  <si>
    <t>30305</t>
  </si>
  <si>
    <t>生活补助</t>
  </si>
  <si>
    <t>奖励金</t>
  </si>
  <si>
    <t>其他对个人和家庭的补助支出</t>
  </si>
  <si>
    <t>302</t>
  </si>
  <si>
    <t>商品和服务支出</t>
  </si>
  <si>
    <t>30201</t>
  </si>
  <si>
    <t>办公费</t>
  </si>
  <si>
    <t>30228</t>
  </si>
  <si>
    <t>工会经费</t>
  </si>
  <si>
    <t>30215</t>
  </si>
  <si>
    <t>会议费</t>
  </si>
  <si>
    <t>30211</t>
  </si>
  <si>
    <t>差旅费</t>
  </si>
  <si>
    <t>30231</t>
  </si>
  <si>
    <t>公务用车运行维护费</t>
  </si>
  <si>
    <t>30202</t>
  </si>
  <si>
    <t>印刷费</t>
  </si>
  <si>
    <t>30239</t>
  </si>
  <si>
    <t>其他交通费用</t>
  </si>
  <si>
    <t>30216</t>
  </si>
  <si>
    <t>培训费</t>
  </si>
  <si>
    <t>30207</t>
  </si>
  <si>
    <t>邮电费</t>
  </si>
  <si>
    <t>30213</t>
  </si>
  <si>
    <t>维修（护）费</t>
  </si>
  <si>
    <t>30299</t>
  </si>
  <si>
    <t>其他商品和服务支出</t>
  </si>
  <si>
    <t>30206</t>
  </si>
  <si>
    <t>电费</t>
  </si>
  <si>
    <t>30218</t>
  </si>
  <si>
    <t>专用材料费</t>
  </si>
  <si>
    <t>30226</t>
  </si>
  <si>
    <t>劳务费</t>
  </si>
  <si>
    <t>30205</t>
  </si>
  <si>
    <t>水费</t>
  </si>
  <si>
    <t>30204</t>
  </si>
  <si>
    <t>手续费</t>
  </si>
  <si>
    <t>30225</t>
  </si>
  <si>
    <t>专用燃料费</t>
  </si>
  <si>
    <t>30214</t>
  </si>
  <si>
    <t>租赁费</t>
  </si>
  <si>
    <t>30227</t>
  </si>
  <si>
    <t>委托业务费</t>
  </si>
  <si>
    <t>资本性支出</t>
  </si>
  <si>
    <t>办公设备购置</t>
  </si>
  <si>
    <t>31003</t>
  </si>
  <si>
    <t>专用设备购置</t>
  </si>
  <si>
    <t>合  计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</si>
  <si>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</si>
  <si>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</si>
  <si>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</si>
  <si>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</si>
  <si>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</si>
  <si>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</si>
  <si>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</si>
  <si>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</si>
  <si>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</si>
  <si>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309_新邵县坪上镇人民政府</t>
  </si>
  <si>
    <t xml:space="preserve">  309001</t>
  </si>
  <si>
    <t xml:space="preserve">  新邵县坪上镇人民政府</t>
  </si>
  <si>
    <t>本年政府性基金预算支出</t>
  </si>
  <si>
    <t>说明：此表格无数据</t>
  </si>
  <si>
    <t>项目支出表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</si>
  <si>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</si>
  <si>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</si>
  <si>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</si>
  <si>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</si>
  <si>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</si>
  <si>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</si>
  <si>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</si>
  <si>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</si>
  <si>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</si>
  <si>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</si>
  <si>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</si>
  <si>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</si>
  <si>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309001_新邵县坪上镇人民政府</t>
  </si>
  <si>
    <t xml:space="preserve"> </t>
  </si>
  <si>
    <t>金额单位：万元</t>
  </si>
  <si>
    <t>功能科目</t>
  </si>
  <si>
    <t>单位代码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</si>
  <si>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</si>
  <si>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</si>
  <si>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</si>
  <si>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</si>
  <si>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</si>
  <si>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</si>
  <si>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</si>
  <si>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</si>
  <si>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</si>
  <si>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</si>
  <si>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</si>
  <si>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</si>
  <si>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</si>
  <si>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</si>
  <si>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</si>
  <si>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</si>
  <si>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</si>
  <si>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</si>
  <si>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</si>
  <si>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</si>
  <si>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</si>
  <si>
    <t>309</t>
  </si>
  <si>
    <t>03</t>
  </si>
  <si>
    <t>01</t>
  </si>
  <si>
    <t xml:space="preserve">    309001</t>
  </si>
  <si>
    <t xml:space="preserve">    新邵县坪上镇人民政府</t>
  </si>
  <si>
    <t>计算机</t>
  </si>
  <si>
    <t>台</t>
  </si>
  <si>
    <t>路由器</t>
  </si>
  <si>
    <t>个</t>
  </si>
  <si>
    <t>固态硬盘</t>
  </si>
  <si>
    <t>显示器</t>
  </si>
  <si>
    <t>键盘</t>
  </si>
  <si>
    <t>鼠标</t>
  </si>
  <si>
    <t>网线</t>
  </si>
  <si>
    <t>米</t>
  </si>
  <si>
    <t>计算机配件</t>
  </si>
  <si>
    <t>装订机</t>
  </si>
  <si>
    <t>碎纸机</t>
  </si>
  <si>
    <t>高拍仪</t>
  </si>
  <si>
    <t>打印机</t>
  </si>
  <si>
    <t>烤火炉</t>
  </si>
  <si>
    <t>空调</t>
  </si>
  <si>
    <t>风扇</t>
  </si>
  <si>
    <t>饮水机</t>
  </si>
  <si>
    <t>生活用电器</t>
  </si>
  <si>
    <t>铁皮柜</t>
  </si>
  <si>
    <t>办公桌椅</t>
  </si>
  <si>
    <t>家具用具</t>
  </si>
  <si>
    <t>综合执法大队用具</t>
  </si>
  <si>
    <t>道路清扫设备</t>
  </si>
  <si>
    <t>厨房设备</t>
  </si>
  <si>
    <t>行程记录仪</t>
  </si>
  <si>
    <t>办公用品</t>
  </si>
  <si>
    <t>制服</t>
  </si>
  <si>
    <t>套</t>
  </si>
  <si>
    <t>遮阳棚</t>
  </si>
  <si>
    <t>扩音设备</t>
  </si>
  <si>
    <t>书籍</t>
  </si>
  <si>
    <t>电池</t>
  </si>
  <si>
    <t>对</t>
  </si>
  <si>
    <t>插座</t>
  </si>
  <si>
    <t>饮用水</t>
  </si>
  <si>
    <t>件</t>
  </si>
  <si>
    <t>照明设备</t>
  </si>
  <si>
    <t>通信设备</t>
  </si>
  <si>
    <t>纸、纸制品、印刷品</t>
  </si>
  <si>
    <t>提、包</t>
  </si>
  <si>
    <t>办公室易耗品</t>
  </si>
  <si>
    <t>清洁用品</t>
  </si>
  <si>
    <t>摄影机</t>
  </si>
  <si>
    <t>垃圾亭</t>
  </si>
  <si>
    <t>垃圾处理用品</t>
  </si>
  <si>
    <t>其他类</t>
  </si>
  <si>
    <t>计算机设备维修和保养服务</t>
  </si>
  <si>
    <t>次</t>
  </si>
  <si>
    <t>办公设备维修和保养服务（各类电器维修）</t>
  </si>
  <si>
    <t>车辆设备维修和保养服务</t>
  </si>
  <si>
    <t>广告服务（广告牌、宣传栏、户外传单、海报、横幅、宣传手册花册定制、广告电子屏维修）</t>
  </si>
  <si>
    <t>综合零售服务（各类办公用品、生活用品、饮用水、森林防灭火、收卡方便面、红牛等食品等）</t>
  </si>
  <si>
    <t>房屋维修服务</t>
  </si>
  <si>
    <t>50</t>
  </si>
  <si>
    <t>文化、体育用品和器材专门零售服务（图文排版、制作、打印、复印、装订、工程图输出；各类广告设计、制作安装；名片、不锈钢吊牌、发光字；宣传单、海报、文化墙；会议会展服务；数码快照、办公用品等）</t>
  </si>
  <si>
    <t>消防安全服务</t>
  </si>
  <si>
    <r>
      <rPr>
        <sz val="10.5"/>
        <rFont val="宋体"/>
        <charset val="134"/>
      </rPr>
      <t>农业农村环境治理服务</t>
    </r>
  </si>
  <si>
    <t>乡村公共文化宣传服务</t>
  </si>
  <si>
    <r>
      <rPr>
        <sz val="10.5"/>
        <rFont val="宋体"/>
        <charset val="134"/>
      </rPr>
      <t>环卫保洁服务</t>
    </r>
  </si>
  <si>
    <r>
      <rPr>
        <sz val="10.5"/>
        <rFont val="宋体"/>
        <charset val="134"/>
      </rPr>
      <t>农村房屋质量安全管理服务</t>
    </r>
  </si>
  <si>
    <r>
      <rPr>
        <sz val="10.5"/>
        <rFont val="宋体"/>
        <charset val="134"/>
      </rPr>
      <t>防灾救灾物资储备、供应服务</t>
    </r>
  </si>
  <si>
    <r>
      <rPr>
        <sz val="10.5"/>
        <rFont val="宋体"/>
        <charset val="134"/>
      </rPr>
      <t>灾后防疫服务</t>
    </r>
  </si>
  <si>
    <r>
      <rPr>
        <sz val="10.5"/>
        <rFont val="宋体"/>
        <charset val="134"/>
      </rPr>
      <t>法治宣传教育服务</t>
    </r>
  </si>
  <si>
    <r>
      <rPr>
        <sz val="10.5"/>
        <rFont val="宋体"/>
        <charset val="134"/>
      </rPr>
      <t>法律顾问服务</t>
    </r>
  </si>
  <si>
    <r>
      <rPr>
        <sz val="10.5"/>
        <rFont val="宋体"/>
        <charset val="134"/>
      </rPr>
      <t>法律咨询服务</t>
    </r>
  </si>
  <si>
    <r>
      <rPr>
        <sz val="10.5"/>
        <rFont val="宋体"/>
        <charset val="134"/>
      </rPr>
      <t>会计服务</t>
    </r>
  </si>
  <si>
    <r>
      <rPr>
        <sz val="10.5"/>
        <rFont val="宋体"/>
        <charset val="134"/>
      </rPr>
      <t>审计服务</t>
    </r>
  </si>
  <si>
    <r>
      <rPr>
        <sz val="10.5"/>
        <rFont val="宋体"/>
        <charset val="134"/>
      </rPr>
      <t>工程造价咨询服务</t>
    </r>
  </si>
  <si>
    <r>
      <rPr>
        <sz val="10.5"/>
        <rFont val="宋体"/>
        <charset val="134"/>
      </rPr>
      <t>工程监理服务</t>
    </r>
  </si>
  <si>
    <r>
      <rPr>
        <sz val="10.5"/>
        <rFont val="宋体"/>
        <charset val="134"/>
      </rPr>
      <t>工程鉴定、质量安全检测辅助性服务</t>
    </r>
  </si>
  <si>
    <r>
      <rPr>
        <sz val="10.5"/>
        <rFont val="宋体"/>
        <charset val="134"/>
      </rPr>
      <t>数据处理服务</t>
    </r>
  </si>
  <si>
    <r>
      <rPr>
        <sz val="10.5"/>
        <rFont val="宋体"/>
        <charset val="134"/>
      </rPr>
      <t>网络接入服务</t>
    </r>
  </si>
  <si>
    <r>
      <rPr>
        <sz val="10.5"/>
        <rFont val="宋体"/>
        <charset val="134"/>
      </rPr>
      <t>维修保养服务</t>
    </r>
  </si>
  <si>
    <r>
      <rPr>
        <sz val="10.5"/>
        <rFont val="宋体"/>
        <charset val="134"/>
      </rPr>
      <t>印刷和出版服务</t>
    </r>
  </si>
  <si>
    <r>
      <rPr>
        <sz val="10.5"/>
        <rFont val="宋体"/>
        <charset val="134"/>
      </rPr>
      <t>餐饮服务</t>
    </r>
  </si>
  <si>
    <r>
      <rPr>
        <sz val="10.5"/>
        <rFont val="宋体"/>
        <charset val="134"/>
      </rPr>
      <t>租赁服务</t>
    </r>
  </si>
  <si>
    <r>
      <rPr>
        <sz val="10.5"/>
        <rFont val="宋体"/>
        <charset val="134"/>
      </rPr>
      <t>其他适合通过市场化方式提供的后勤服务</t>
    </r>
  </si>
  <si>
    <r>
      <rPr>
        <sz val="10.5"/>
        <rFont val="宋体"/>
        <charset val="134"/>
      </rPr>
      <t>档案整理服务</t>
    </r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</si>
  <si>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</si>
  <si>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</si>
  <si>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</si>
  <si>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</si>
  <si>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</si>
  <si>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</si>
  <si>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</si>
  <si>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</si>
  <si>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</si>
  <si>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</si>
  <si>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</si>
  <si>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</si>
  <si>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</si>
  <si>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</si>
  <si>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政府性基金</t>
  </si>
  <si>
    <t>财政专户管理资金</t>
  </si>
  <si>
    <r>
      <rPr>
        <sz val="10.5"/>
        <rFont val="宋体"/>
        <charset val="134"/>
      </rPr>
      <t>公共安全服务</t>
    </r>
  </si>
  <si>
    <t>消防设施设备</t>
  </si>
  <si>
    <t>生态保护和环境治理服务</t>
  </si>
  <si>
    <t>卫生劳务</t>
  </si>
  <si>
    <t>文化公共服务</t>
  </si>
  <si>
    <t>宣传费</t>
  </si>
  <si>
    <r>
      <rPr>
        <sz val="10.5"/>
        <rFont val="宋体"/>
        <charset val="134"/>
      </rPr>
      <t>城乡维护服务</t>
    </r>
  </si>
  <si>
    <t>房屋安全检查</t>
  </si>
  <si>
    <t>灾害防治及应急管理服务</t>
  </si>
  <si>
    <t>防灾救灾设施设备</t>
  </si>
  <si>
    <t>防疫设施设备</t>
  </si>
  <si>
    <t>公共信息与宣传服务</t>
  </si>
  <si>
    <r>
      <rPr>
        <sz val="10.5"/>
        <rFont val="宋体"/>
        <charset val="134"/>
      </rPr>
      <t>法律服务</t>
    </r>
  </si>
  <si>
    <t>政府法律顾问</t>
  </si>
  <si>
    <t>政府法律咨询</t>
  </si>
  <si>
    <t>会计审计服务</t>
  </si>
  <si>
    <r>
      <rPr>
        <sz val="10.5"/>
        <rFont val="宋体"/>
        <charset val="134"/>
      </rPr>
      <t>工程服务</t>
    </r>
  </si>
  <si>
    <r>
      <rPr>
        <sz val="10.5"/>
        <rFont val="宋体"/>
        <charset val="134"/>
      </rPr>
      <t>信息化服务</t>
    </r>
  </si>
  <si>
    <r>
      <rPr>
        <sz val="10.5"/>
        <rFont val="宋体"/>
        <charset val="134"/>
      </rPr>
      <t>后勤服务</t>
    </r>
  </si>
  <si>
    <t>印刷服务</t>
  </si>
  <si>
    <t>食堂费用</t>
  </si>
  <si>
    <t>租赁设施设备</t>
  </si>
  <si>
    <t>卫生人员</t>
  </si>
  <si>
    <r>
      <rPr>
        <sz val="10.5"/>
        <rFont val="宋体"/>
        <charset val="134"/>
      </rPr>
      <t>其他辅助性服务</t>
    </r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</si>
  <si>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</si>
  <si>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</si>
  <si>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</si>
  <si>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</si>
  <si>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</si>
  <si>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</si>
  <si>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</si>
  <si>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</si>
  <si>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</si>
  <si>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</si>
  <si>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</si>
  <si>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</si>
  <si>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</si>
  <si>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</si>
  <si>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</si>
  <si>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</si>
  <si>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</si>
  <si>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</si>
  <si>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</si>
  <si>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</si>
  <si>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产出指标</t>
  </si>
  <si>
    <t>数量指标</t>
  </si>
  <si>
    <t>发展党员数量</t>
  </si>
  <si>
    <t>≥</t>
  </si>
  <si>
    <t>30</t>
  </si>
  <si>
    <t>人</t>
  </si>
  <si>
    <t>评选星级平安家庭</t>
  </si>
  <si>
    <t>=</t>
  </si>
  <si>
    <t>150</t>
  </si>
  <si>
    <t>户</t>
  </si>
  <si>
    <t>开展矛盾纠纷排查</t>
  </si>
  <si>
    <t>200</t>
  </si>
  <si>
    <t>名</t>
  </si>
  <si>
    <t>党建活动开展次数</t>
  </si>
  <si>
    <t>工作绩效考核次数</t>
  </si>
  <si>
    <t>15</t>
  </si>
  <si>
    <t>发展村社区产业数量</t>
  </si>
  <si>
    <t>43</t>
  </si>
  <si>
    <t>发展村社数量区产业</t>
  </si>
  <si>
    <t>开展信访工作</t>
  </si>
  <si>
    <t>信访维稳工作次数</t>
  </si>
  <si>
    <t>全力以赴抓好信访维稳，提高群众满意度</t>
  </si>
  <si>
    <t>安全生产巡查次数</t>
  </si>
  <si>
    <t/>
  </si>
  <si>
    <t>惠民补贴发放户数</t>
  </si>
  <si>
    <t>300</t>
  </si>
  <si>
    <t>森林防灭火巡查次数</t>
  </si>
  <si>
    <t>100</t>
  </si>
  <si>
    <t>受益人数</t>
  </si>
  <si>
    <t>3000</t>
  </si>
  <si>
    <t>提升卫健服务水平，守护群众生命健康</t>
  </si>
  <si>
    <t>质量指标</t>
  </si>
  <si>
    <t>矛盾纠纷调处率</t>
  </si>
  <si>
    <t>95</t>
  </si>
  <si>
    <t>%</t>
  </si>
  <si>
    <t>验收工作合格率</t>
  </si>
  <si>
    <t>发放民生资金合规率</t>
  </si>
  <si>
    <t>时效指标</t>
  </si>
  <si>
    <t>发放民生资金及时率</t>
  </si>
  <si>
    <t>98</t>
  </si>
  <si>
    <t>工作完成及时率</t>
  </si>
  <si>
    <t>验收工作及时率</t>
  </si>
  <si>
    <t>97</t>
  </si>
  <si>
    <t>矛盾纠纷调处及时率</t>
  </si>
  <si>
    <t>99</t>
  </si>
  <si>
    <t>效益指标</t>
  </si>
  <si>
    <t>经济效益指标</t>
  </si>
  <si>
    <t>产业发展</t>
  </si>
  <si>
    <t>定性</t>
  </si>
  <si>
    <t>促进</t>
  </si>
  <si>
    <t>社会效益指标</t>
  </si>
  <si>
    <t>社会保险参保率</t>
  </si>
  <si>
    <t>社会保险参保率大于或等于95%</t>
  </si>
  <si>
    <t>城乡基础设施</t>
  </si>
  <si>
    <t>改善</t>
  </si>
  <si>
    <t>改善城乡基础设施</t>
  </si>
  <si>
    <t>生态效益指标</t>
  </si>
  <si>
    <t>乡村沿路环境</t>
  </si>
  <si>
    <t>长期</t>
  </si>
  <si>
    <t>长期改善乡村沿路环境</t>
  </si>
  <si>
    <t>农村生活垃圾污染</t>
  </si>
  <si>
    <t>减少</t>
  </si>
  <si>
    <t>减少农村生活垃圾污染</t>
  </si>
  <si>
    <t>可持续影响指标</t>
  </si>
  <si>
    <t>社区（村）网格化管理</t>
  </si>
  <si>
    <t>社区（村）网格化管理长期有效</t>
  </si>
  <si>
    <t>环境整治工作治理</t>
  </si>
  <si>
    <t>环境整治工作治理长期有效</t>
  </si>
  <si>
    <t>河长制工作常态化</t>
  </si>
  <si>
    <t>地方特色文化</t>
  </si>
  <si>
    <t>弘扬</t>
  </si>
  <si>
    <t>弘扬地方特色文化</t>
  </si>
  <si>
    <t>满意度指标</t>
  </si>
  <si>
    <t>服务对象满意度指标</t>
  </si>
  <si>
    <t>服务对象满意度</t>
  </si>
  <si>
    <t>成本指标</t>
  </si>
  <si>
    <t>经济成本指标</t>
  </si>
  <si>
    <t>预算支出</t>
  </si>
  <si>
    <t>≤</t>
  </si>
  <si>
    <t>2082.56</t>
  </si>
  <si>
    <t>万元</t>
  </si>
  <si>
    <t>侧重加大支出壮大本地企业发展，提高企业知名度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</si>
</sst>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000000000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</numFmts>
  <fonts count="6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12"/>
      <color indexed="8"/>
      <name val="思源黑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10.5"/>
      <name val="宋体"/>
      <charset val="134"/>
    </font>
    <font>
      <sz val="10"/>
      <color indexed="8"/>
      <name val="宋体"/>
      <charset val="134"/>
    </font>
    <font>
      <sz val="10.5"/>
      <name val="Times New Roman"/>
      <charset val="134"/>
    </font>
    <font>
      <sz val="8"/>
      <name val="SimSu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b/>
      <sz val="10"/>
      <name val="SimSun"/>
      <charset val="134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b/>
      <sz val="12"/>
      <name val="SimSun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52"/>
      </patternFill>
    </fill>
    <fill>
      <patternFill patternType="solid">
        <fgColor theme="0"/>
        <bgColor indexed="5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CC99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0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45" fillId="0" borderId="0"/>
    <xf numFmtId="0" fontId="19" fillId="3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36" borderId="28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9" fillId="37" borderId="31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6" fillId="47" borderId="38" applyNumberFormat="0" applyFont="0" applyAlignment="0" applyProtection="0">
      <alignment vertical="center"/>
    </xf>
    <xf numFmtId="0" fontId="45" fillId="0" borderId="0"/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8" fillId="45" borderId="35" applyNumberFormat="0" applyAlignment="0" applyProtection="0">
      <alignment vertical="center"/>
    </xf>
    <xf numFmtId="0" fontId="50" fillId="45" borderId="28" applyNumberFormat="0" applyAlignment="0" applyProtection="0">
      <alignment vertical="center"/>
    </xf>
    <xf numFmtId="0" fontId="53" fillId="46" borderId="37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5" fillId="53" borderId="39" applyNumberFormat="0" applyFont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5" fillId="37" borderId="40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4" fillId="6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5" fillId="37" borderId="40" applyNumberFormat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48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9" fillId="37" borderId="31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43" fillId="40" borderId="33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56" fillId="0" borderId="0">
      <alignment vertical="center"/>
    </xf>
    <xf numFmtId="0" fontId="25" fillId="0" borderId="0"/>
    <xf numFmtId="0" fontId="4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/>
    <xf numFmtId="0" fontId="25" fillId="0" borderId="0"/>
    <xf numFmtId="0" fontId="25" fillId="0" borderId="0"/>
    <xf numFmtId="0" fontId="16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45" fillId="0" borderId="0"/>
    <xf numFmtId="0" fontId="16" fillId="0" borderId="0">
      <alignment vertical="center"/>
    </xf>
    <xf numFmtId="0" fontId="16" fillId="0" borderId="0">
      <alignment vertical="center"/>
    </xf>
    <xf numFmtId="0" fontId="45" fillId="0" borderId="0"/>
    <xf numFmtId="0" fontId="19" fillId="0" borderId="0">
      <alignment vertical="center"/>
    </xf>
    <xf numFmtId="0" fontId="22" fillId="67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25" fillId="53" borderId="39" applyNumberFormat="0" applyFont="0" applyAlignment="0" applyProtection="0">
      <alignment vertical="center"/>
    </xf>
    <xf numFmtId="0" fontId="4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39" fillId="37" borderId="31" applyNumberFormat="0" applyAlignment="0" applyProtection="0">
      <alignment vertical="center"/>
    </xf>
    <xf numFmtId="0" fontId="43" fillId="40" borderId="33" applyNumberFormat="0" applyAlignment="0" applyProtection="0">
      <alignment vertical="center"/>
    </xf>
    <xf numFmtId="0" fontId="43" fillId="40" borderId="3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22" fillId="60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22" fillId="67" borderId="0" applyNumberFormat="0" applyBorder="0" applyAlignment="0" applyProtection="0">
      <alignment vertical="center"/>
    </xf>
    <xf numFmtId="0" fontId="55" fillId="37" borderId="40" applyNumberFormat="0" applyAlignment="0" applyProtection="0">
      <alignment vertical="center"/>
    </xf>
    <xf numFmtId="0" fontId="59" fillId="66" borderId="31" applyNumberFormat="0" applyAlignment="0" applyProtection="0">
      <alignment vertical="center"/>
    </xf>
    <xf numFmtId="0" fontId="59" fillId="66" borderId="31" applyNumberFormat="0" applyAlignment="0" applyProtection="0">
      <alignment vertical="center"/>
    </xf>
    <xf numFmtId="0" fontId="59" fillId="66" borderId="31" applyNumberFormat="0" applyAlignment="0" applyProtection="0">
      <alignment vertical="center"/>
    </xf>
    <xf numFmtId="0" fontId="25" fillId="53" borderId="39" applyNumberFormat="0" applyFont="0" applyAlignment="0" applyProtection="0">
      <alignment vertical="center"/>
    </xf>
  </cellStyleXfs>
  <cellXfs count="2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147" applyFont="1" applyFill="1" applyBorder="1" applyAlignment="1">
      <alignment horizontal="center" vertical="center"/>
    </xf>
    <xf numFmtId="0" fontId="7" fillId="0" borderId="3" xfId="147" applyFont="1" applyFill="1" applyBorder="1" applyAlignment="1">
      <alignment horizontal="left" vertical="center"/>
    </xf>
    <xf numFmtId="0" fontId="7" fillId="0" borderId="4" xfId="147" applyFont="1" applyFill="1" applyBorder="1" applyAlignment="1">
      <alignment horizontal="center" vertical="center"/>
    </xf>
    <xf numFmtId="0" fontId="7" fillId="0" borderId="5" xfId="147" applyFont="1" applyFill="1" applyBorder="1" applyAlignment="1">
      <alignment horizontal="center" vertical="center"/>
    </xf>
    <xf numFmtId="0" fontId="7" fillId="0" borderId="6" xfId="147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3" xfId="154" applyFont="1" applyFill="1" applyBorder="1"/>
    <xf numFmtId="0" fontId="11" fillId="0" borderId="7" xfId="172" applyFont="1" applyFill="1" applyBorder="1" applyAlignment="1">
      <alignment horizontal="center" vertical="center" wrapText="1"/>
    </xf>
    <xf numFmtId="3" fontId="12" fillId="0" borderId="8" xfId="172" applyNumberFormat="1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13" fillId="0" borderId="7" xfId="172" applyFont="1" applyFill="1" applyBorder="1" applyAlignment="1">
      <alignment horizontal="center" vertical="center" wrapText="1"/>
    </xf>
    <xf numFmtId="49" fontId="12" fillId="0" borderId="8" xfId="172" applyNumberFormat="1" applyFont="1" applyFill="1" applyBorder="1" applyAlignment="1" applyProtection="1">
      <alignment horizontal="center" vertical="center" wrapText="1" shrinkToFit="1"/>
    </xf>
    <xf numFmtId="0" fontId="1" fillId="0" borderId="9" xfId="0" applyFont="1" applyBorder="1" applyAlignment="1">
      <alignment horizontal="left" vertical="center" wrapText="1"/>
    </xf>
    <xf numFmtId="0" fontId="10" fillId="0" borderId="10" xfId="154" applyFont="1" applyFill="1" applyBorder="1"/>
    <xf numFmtId="0" fontId="0" fillId="0" borderId="3" xfId="0" applyBorder="1">
      <alignment vertical="center"/>
    </xf>
    <xf numFmtId="0" fontId="13" fillId="0" borderId="11" xfId="172" applyFont="1" applyFill="1" applyBorder="1" applyAlignment="1">
      <alignment horizontal="center" vertical="center" wrapText="1"/>
    </xf>
    <xf numFmtId="49" fontId="12" fillId="0" borderId="12" xfId="172" applyNumberFormat="1" applyFont="1" applyFill="1" applyBorder="1" applyAlignment="1" applyProtection="1">
      <alignment horizontal="center" vertical="center" wrapText="1" shrinkToFit="1"/>
    </xf>
    <xf numFmtId="3" fontId="12" fillId="0" borderId="12" xfId="172" applyNumberFormat="1" applyFont="1" applyFill="1" applyBorder="1" applyAlignment="1" applyProtection="1">
      <alignment horizontal="center" vertical="center" shrinkToFit="1"/>
    </xf>
    <xf numFmtId="0" fontId="13" fillId="0" borderId="3" xfId="172" applyFont="1" applyFill="1" applyBorder="1" applyAlignment="1">
      <alignment horizontal="center" vertical="center" wrapText="1"/>
    </xf>
    <xf numFmtId="49" fontId="12" fillId="0" borderId="3" xfId="172" applyNumberFormat="1" applyFont="1" applyFill="1" applyBorder="1" applyAlignment="1" applyProtection="1">
      <alignment horizontal="center" vertical="center" wrapText="1" shrinkToFit="1"/>
    </xf>
    <xf numFmtId="3" fontId="12" fillId="0" borderId="3" xfId="172" applyNumberFormat="1" applyFont="1" applyFill="1" applyBorder="1" applyAlignment="1" applyProtection="1">
      <alignment horizontal="center" vertical="center" shrinkToFit="1"/>
    </xf>
    <xf numFmtId="0" fontId="11" fillId="0" borderId="3" xfId="172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3" xfId="171" applyNumberFormat="1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49" fontId="15" fillId="0" borderId="10" xfId="171" applyNumberFormat="1" applyFont="1" applyFill="1" applyBorder="1" applyAlignment="1" applyProtection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49" fontId="15" fillId="0" borderId="14" xfId="171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1" fillId="0" borderId="16" xfId="172" applyFont="1" applyFill="1" applyBorder="1" applyAlignment="1">
      <alignment horizontal="center" vertical="center" wrapText="1"/>
    </xf>
    <xf numFmtId="0" fontId="13" fillId="0" borderId="16" xfId="172" applyFont="1" applyFill="1" applyBorder="1" applyAlignment="1">
      <alignment horizontal="center" vertical="center" wrapText="1"/>
    </xf>
    <xf numFmtId="0" fontId="13" fillId="0" borderId="17" xfId="172" applyFont="1" applyFill="1" applyBorder="1" applyAlignment="1">
      <alignment horizontal="center" vertical="center" wrapText="1"/>
    </xf>
    <xf numFmtId="0" fontId="13" fillId="0" borderId="18" xfId="17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15" fillId="0" borderId="3" xfId="69" applyNumberFormat="1" applyFont="1" applyFill="1" applyBorder="1" applyAlignment="1" applyProtection="1">
      <alignment horizontal="center" vertical="center" wrapText="1"/>
    </xf>
    <xf numFmtId="0" fontId="16" fillId="0" borderId="3" xfId="69" applyFill="1" applyBorder="1" applyAlignment="1">
      <alignment horizontal="center" vertical="center"/>
    </xf>
    <xf numFmtId="0" fontId="15" fillId="0" borderId="3" xfId="69" applyNumberFormat="1" applyFont="1" applyFill="1" applyBorder="1" applyAlignment="1" applyProtection="1">
      <alignment horizontal="center" vertical="center" wrapText="1"/>
    </xf>
    <xf numFmtId="49" fontId="15" fillId="0" borderId="10" xfId="69" applyNumberFormat="1" applyFont="1" applyFill="1" applyBorder="1" applyAlignment="1" applyProtection="1">
      <alignment horizontal="center" vertical="center" wrapText="1"/>
    </xf>
    <xf numFmtId="0" fontId="16" fillId="0" borderId="10" xfId="69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4" fillId="0" borderId="9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7" xfId="146" applyNumberFormat="1" applyFont="1" applyFill="1" applyBorder="1" applyAlignment="1">
      <alignment horizontal="left" vertical="center" wrapText="1"/>
    </xf>
    <xf numFmtId="4" fontId="1" fillId="0" borderId="7" xfId="146" applyNumberFormat="1" applyFont="1" applyFill="1" applyBorder="1" applyAlignment="1">
      <alignment horizontal="left" vertical="center" wrapText="1"/>
    </xf>
    <xf numFmtId="4" fontId="1" fillId="0" borderId="1" xfId="146" applyNumberFormat="1" applyFont="1" applyFill="1" applyBorder="1" applyAlignment="1">
      <alignment horizontal="right" vertical="center" wrapText="1"/>
    </xf>
    <xf numFmtId="4" fontId="1" fillId="0" borderId="7" xfId="146" applyNumberFormat="1" applyFont="1" applyFill="1" applyBorder="1" applyAlignment="1">
      <alignment horizontal="right" vertical="center" wrapText="1"/>
    </xf>
    <xf numFmtId="49" fontId="1" fillId="0" borderId="11" xfId="146" applyNumberFormat="1" applyFont="1" applyFill="1" applyBorder="1" applyAlignment="1">
      <alignment horizontal="left" vertical="center" wrapText="1"/>
    </xf>
    <xf numFmtId="4" fontId="1" fillId="0" borderId="11" xfId="146" applyNumberFormat="1" applyFont="1" applyFill="1" applyBorder="1" applyAlignment="1">
      <alignment horizontal="left" vertical="center" wrapText="1"/>
    </xf>
    <xf numFmtId="4" fontId="1" fillId="0" borderId="11" xfId="146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146" applyFont="1" applyFill="1" applyAlignment="1">
      <alignment vertical="center" wrapText="1"/>
    </xf>
    <xf numFmtId="0" fontId="8" fillId="0" borderId="0" xfId="146" applyFont="1" applyFill="1" applyAlignment="1">
      <alignment horizontal="center" vertical="center" wrapText="1"/>
    </xf>
    <xf numFmtId="0" fontId="9" fillId="0" borderId="0" xfId="146" applyFont="1" applyFill="1" applyAlignment="1">
      <alignment vertical="center" wrapText="1"/>
    </xf>
    <xf numFmtId="0" fontId="17" fillId="0" borderId="0" xfId="146" applyFont="1" applyFill="1" applyAlignment="1">
      <alignment vertical="center" wrapText="1"/>
    </xf>
    <xf numFmtId="0" fontId="9" fillId="0" borderId="0" xfId="146" applyFont="1" applyFill="1" applyAlignment="1">
      <alignment horizontal="right" vertical="center" wrapText="1"/>
    </xf>
    <xf numFmtId="0" fontId="18" fillId="0" borderId="7" xfId="146" applyFont="1" applyFill="1" applyBorder="1" applyAlignment="1">
      <alignment horizontal="center" vertical="center" wrapText="1"/>
    </xf>
    <xf numFmtId="0" fontId="1" fillId="0" borderId="7" xfId="146" applyFont="1" applyFill="1" applyBorder="1" applyAlignment="1">
      <alignment vertical="center" wrapText="1"/>
    </xf>
    <xf numFmtId="0" fontId="1" fillId="0" borderId="7" xfId="146" applyFont="1" applyFill="1" applyBorder="1" applyAlignment="1">
      <alignment horizontal="center" vertical="center" wrapText="1"/>
    </xf>
    <xf numFmtId="0" fontId="1" fillId="0" borderId="1" xfId="146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3" borderId="7" xfId="146" applyNumberFormat="1" applyFont="1" applyFill="1" applyBorder="1" applyAlignment="1">
      <alignment horizontal="right" vertical="center" wrapText="1"/>
    </xf>
    <xf numFmtId="4" fontId="1" fillId="3" borderId="7" xfId="146" applyNumberFormat="1" applyFont="1" applyFill="1" applyBorder="1" applyAlignment="1">
      <alignment horizontal="right" vertical="center" wrapText="1"/>
    </xf>
    <xf numFmtId="4" fontId="3" fillId="0" borderId="7" xfId="146" applyNumberFormat="1" applyFont="1" applyFill="1" applyBorder="1" applyAlignment="1">
      <alignment horizontal="right" vertical="center" wrapText="1"/>
    </xf>
    <xf numFmtId="49" fontId="1" fillId="0" borderId="1" xfId="146" applyNumberFormat="1" applyFont="1" applyFill="1" applyBorder="1" applyAlignment="1">
      <alignment vertical="center" wrapText="1"/>
    </xf>
    <xf numFmtId="49" fontId="1" fillId="0" borderId="1" xfId="146" applyNumberFormat="1" applyFont="1" applyFill="1" applyBorder="1" applyAlignment="1">
      <alignment horizontal="left" vertical="center" wrapText="1"/>
    </xf>
    <xf numFmtId="4" fontId="1" fillId="0" borderId="9" xfId="0" applyNumberFormat="1" applyFont="1" applyFill="1" applyBorder="1" applyAlignment="1">
      <alignment horizontal="right" vertical="center" wrapText="1"/>
    </xf>
    <xf numFmtId="4" fontId="1" fillId="5" borderId="7" xfId="146" applyNumberFormat="1" applyFont="1" applyFill="1" applyBorder="1" applyAlignment="1">
      <alignment vertical="center" wrapText="1"/>
    </xf>
    <xf numFmtId="4" fontId="1" fillId="5" borderId="3" xfId="0" applyNumberFormat="1" applyFont="1" applyFill="1" applyBorder="1" applyAlignment="1">
      <alignment horizontal="right" vertical="center" wrapText="1"/>
    </xf>
    <xf numFmtId="4" fontId="1" fillId="0" borderId="1" xfId="146" applyNumberFormat="1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7" xfId="146" applyNumberFormat="1" applyFont="1" applyFill="1" applyBorder="1" applyAlignment="1">
      <alignment vertical="center" wrapText="1"/>
    </xf>
    <xf numFmtId="4" fontId="1" fillId="0" borderId="20" xfId="146" applyNumberFormat="1" applyFont="1" applyFill="1" applyBorder="1" applyAlignment="1">
      <alignment horizontal="right" vertical="center" wrapText="1"/>
    </xf>
    <xf numFmtId="0" fontId="1" fillId="0" borderId="1" xfId="146" applyFont="1" applyFill="1" applyBorder="1" applyAlignment="1">
      <alignment horizontal="left" vertical="center" wrapText="1"/>
    </xf>
    <xf numFmtId="0" fontId="1" fillId="0" borderId="7" xfId="146" applyFont="1" applyFill="1" applyBorder="1" applyAlignment="1">
      <alignment horizontal="left" vertical="center" wrapText="1"/>
    </xf>
    <xf numFmtId="4" fontId="1" fillId="6" borderId="7" xfId="146" applyNumberFormat="1" applyFont="1" applyFill="1" applyBorder="1" applyAlignment="1">
      <alignment vertical="center" wrapText="1"/>
    </xf>
    <xf numFmtId="4" fontId="1" fillId="7" borderId="7" xfId="146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7" xfId="146" applyNumberFormat="1" applyFont="1" applyBorder="1" applyAlignment="1">
      <alignment horizontal="right" vertical="center" wrapText="1"/>
    </xf>
    <xf numFmtId="4" fontId="1" fillId="0" borderId="20" xfId="146" applyNumberFormat="1" applyFont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0" fontId="9" fillId="0" borderId="21" xfId="146" applyFont="1" applyFill="1" applyBorder="1" applyAlignment="1">
      <alignment horizontal="center" vertical="center" wrapText="1"/>
    </xf>
    <xf numFmtId="0" fontId="9" fillId="0" borderId="22" xfId="146" applyFont="1" applyFill="1" applyBorder="1" applyAlignment="1">
      <alignment horizontal="center" vertical="center" wrapText="1"/>
    </xf>
    <xf numFmtId="4" fontId="9" fillId="0" borderId="7" xfId="146" applyNumberFormat="1" applyFont="1" applyFill="1" applyBorder="1" applyAlignment="1">
      <alignment horizontal="right" vertical="center" wrapText="1"/>
    </xf>
    <xf numFmtId="0" fontId="19" fillId="0" borderId="0" xfId="146" applyFill="1">
      <alignment vertical="center"/>
    </xf>
    <xf numFmtId="177" fontId="19" fillId="0" borderId="0" xfId="146" applyNumberFormat="1" applyFill="1">
      <alignment vertical="center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vertical="center" wrapText="1"/>
    </xf>
    <xf numFmtId="0" fontId="1" fillId="0" borderId="7" xfId="146" applyFont="1" applyBorder="1" applyAlignment="1">
      <alignment horizontal="left" vertical="center" wrapText="1"/>
    </xf>
    <xf numFmtId="0" fontId="20" fillId="0" borderId="7" xfId="146" applyFont="1" applyBorder="1" applyAlignment="1">
      <alignment horizontal="left" vertical="center" wrapText="1"/>
    </xf>
    <xf numFmtId="0" fontId="1" fillId="0" borderId="1" xfId="146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7" xfId="146" applyFont="1" applyFill="1" applyBorder="1" applyAlignment="1">
      <alignment horizontal="left" vertical="center" wrapText="1"/>
    </xf>
    <xf numFmtId="0" fontId="1" fillId="3" borderId="1" xfId="146" applyFont="1" applyFill="1" applyBorder="1" applyAlignment="1">
      <alignment horizontal="left" vertical="center" wrapText="1"/>
    </xf>
    <xf numFmtId="0" fontId="1" fillId="3" borderId="1" xfId="146" applyFont="1" applyFill="1" applyBorder="1" applyAlignment="1">
      <alignment vertical="center" wrapText="1"/>
    </xf>
    <xf numFmtId="0" fontId="1" fillId="4" borderId="1" xfId="146" applyFont="1" applyFill="1" applyBorder="1" applyAlignment="1">
      <alignment horizontal="left" vertical="center" wrapText="1"/>
    </xf>
    <xf numFmtId="49" fontId="1" fillId="0" borderId="1" xfId="146" applyNumberFormat="1" applyFont="1" applyBorder="1" applyAlignment="1">
      <alignment horizontal="left" vertical="center" wrapText="1"/>
    </xf>
    <xf numFmtId="49" fontId="1" fillId="5" borderId="1" xfId="146" applyNumberFormat="1" applyFont="1" applyFill="1" applyBorder="1" applyAlignment="1">
      <alignment horizontal="left" vertical="center" wrapText="1"/>
    </xf>
    <xf numFmtId="0" fontId="1" fillId="5" borderId="1" xfId="146" applyFont="1" applyFill="1" applyBorder="1" applyAlignment="1">
      <alignment vertical="center" wrapText="1"/>
    </xf>
    <xf numFmtId="49" fontId="1" fillId="4" borderId="1" xfId="146" applyNumberFormat="1" applyFont="1" applyFill="1" applyBorder="1" applyAlignment="1">
      <alignment horizontal="left" vertical="center" wrapText="1"/>
    </xf>
    <xf numFmtId="0" fontId="1" fillId="4" borderId="1" xfId="146" applyFont="1" applyFill="1" applyBorder="1" applyAlignment="1">
      <alignment vertical="center" wrapText="1"/>
    </xf>
    <xf numFmtId="0" fontId="1" fillId="0" borderId="1" xfId="146" applyFont="1" applyBorder="1" applyAlignment="1">
      <alignment horizontal="left" vertical="center" wrapText="1"/>
    </xf>
    <xf numFmtId="0" fontId="1" fillId="10" borderId="7" xfId="146" applyFont="1" applyFill="1" applyBorder="1" applyAlignment="1">
      <alignment horizontal="left" vertical="center" wrapText="1"/>
    </xf>
    <xf numFmtId="4" fontId="1" fillId="10" borderId="7" xfId="146" applyNumberFormat="1" applyFont="1" applyFill="1" applyBorder="1" applyAlignment="1">
      <alignment horizontal="left" vertical="center" wrapText="1"/>
    </xf>
    <xf numFmtId="0" fontId="1" fillId="6" borderId="7" xfId="146" applyFont="1" applyFill="1" applyBorder="1" applyAlignment="1">
      <alignment horizontal="left" vertical="center" wrapText="1"/>
    </xf>
    <xf numFmtId="4" fontId="1" fillId="6" borderId="7" xfId="146" applyNumberFormat="1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1" xfId="146" applyFont="1" applyBorder="1" applyAlignment="1">
      <alignment horizontal="left" vertical="center" wrapText="1"/>
    </xf>
    <xf numFmtId="0" fontId="1" fillId="4" borderId="11" xfId="146" applyFont="1" applyFill="1" applyBorder="1" applyAlignment="1">
      <alignment horizontal="left" vertical="center" wrapText="1"/>
    </xf>
    <xf numFmtId="0" fontId="1" fillId="10" borderId="11" xfId="146" applyFont="1" applyFill="1" applyBorder="1" applyAlignment="1">
      <alignment horizontal="left" vertical="center" wrapText="1"/>
    </xf>
    <xf numFmtId="4" fontId="1" fillId="10" borderId="11" xfId="146" applyNumberFormat="1" applyFont="1" applyFill="1" applyBorder="1" applyAlignment="1">
      <alignment horizontal="left" vertical="center" wrapText="1"/>
    </xf>
    <xf numFmtId="0" fontId="1" fillId="0" borderId="3" xfId="146" applyFont="1" applyBorder="1" applyAlignment="1">
      <alignment horizontal="left" vertical="center" wrapText="1"/>
    </xf>
    <xf numFmtId="49" fontId="1" fillId="0" borderId="3" xfId="146" applyNumberFormat="1" applyFont="1" applyBorder="1" applyAlignment="1">
      <alignment horizontal="left" vertical="center" wrapText="1"/>
    </xf>
    <xf numFmtId="0" fontId="1" fillId="0" borderId="3" xfId="146" applyFont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0" fillId="4" borderId="0" xfId="0" applyFill="1">
      <alignment vertical="center"/>
    </xf>
    <xf numFmtId="0" fontId="0" fillId="4" borderId="0" xfId="0" applyFill="1" applyAlignment="1">
      <alignment horizontal="left" vertical="center"/>
    </xf>
    <xf numFmtId="0" fontId="1" fillId="4" borderId="0" xfId="146" applyFont="1" applyFill="1" applyAlignment="1">
      <alignment vertical="center" wrapText="1"/>
    </xf>
    <xf numFmtId="0" fontId="1" fillId="4" borderId="0" xfId="146" applyFont="1" applyFill="1" applyAlignment="1">
      <alignment horizontal="left" vertical="center" wrapText="1"/>
    </xf>
    <xf numFmtId="0" fontId="8" fillId="4" borderId="0" xfId="146" applyFont="1" applyFill="1" applyAlignment="1">
      <alignment horizontal="center" vertical="center" wrapText="1"/>
    </xf>
    <xf numFmtId="0" fontId="9" fillId="4" borderId="23" xfId="146" applyFont="1" applyFill="1" applyBorder="1" applyAlignment="1">
      <alignment vertical="center" wrapText="1"/>
    </xf>
    <xf numFmtId="0" fontId="3" fillId="4" borderId="21" xfId="146" applyFont="1" applyFill="1" applyBorder="1" applyAlignment="1">
      <alignment horizontal="center" vertical="center" wrapText="1"/>
    </xf>
    <xf numFmtId="0" fontId="3" fillId="4" borderId="22" xfId="146" applyFont="1" applyFill="1" applyBorder="1" applyAlignment="1">
      <alignment horizontal="center" vertical="center" wrapText="1"/>
    </xf>
    <xf numFmtId="0" fontId="3" fillId="4" borderId="11" xfId="146" applyFont="1" applyFill="1" applyBorder="1" applyAlignment="1">
      <alignment horizontal="center" vertical="center" wrapText="1"/>
    </xf>
    <xf numFmtId="0" fontId="3" fillId="4" borderId="16" xfId="146" applyFont="1" applyFill="1" applyBorder="1" applyAlignment="1">
      <alignment horizontal="center" vertical="center" wrapText="1"/>
    </xf>
    <xf numFmtId="0" fontId="3" fillId="4" borderId="11" xfId="146" applyFont="1" applyFill="1" applyBorder="1" applyAlignment="1">
      <alignment horizontal="left" vertical="center" wrapText="1"/>
    </xf>
    <xf numFmtId="0" fontId="3" fillId="4" borderId="24" xfId="146" applyFont="1" applyFill="1" applyBorder="1" applyAlignment="1">
      <alignment horizontal="center" vertical="center" wrapText="1"/>
    </xf>
    <xf numFmtId="0" fontId="3" fillId="4" borderId="20" xfId="146" applyFont="1" applyFill="1" applyBorder="1" applyAlignment="1">
      <alignment horizontal="center" vertical="center" wrapText="1"/>
    </xf>
    <xf numFmtId="0" fontId="3" fillId="4" borderId="20" xfId="146" applyFont="1" applyFill="1" applyBorder="1" applyAlignment="1">
      <alignment horizontal="left" vertical="center" wrapText="1"/>
    </xf>
    <xf numFmtId="0" fontId="1" fillId="4" borderId="7" xfId="146" applyFont="1" applyFill="1" applyBorder="1" applyAlignment="1">
      <alignment vertical="center" wrapText="1"/>
    </xf>
    <xf numFmtId="4" fontId="3" fillId="4" borderId="7" xfId="146" applyNumberFormat="1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0" fontId="20" fillId="4" borderId="7" xfId="146" applyFont="1" applyFill="1" applyBorder="1" applyAlignment="1">
      <alignment horizontal="left" vertical="center" wrapText="1"/>
    </xf>
    <xf numFmtId="4" fontId="1" fillId="4" borderId="7" xfId="146" applyNumberFormat="1" applyFont="1" applyFill="1" applyBorder="1" applyAlignment="1">
      <alignment horizontal="right" vertical="center" wrapText="1"/>
    </xf>
    <xf numFmtId="4" fontId="3" fillId="12" borderId="1" xfId="0" applyNumberFormat="1" applyFont="1" applyFill="1" applyBorder="1" applyAlignment="1">
      <alignment horizontal="right" vertical="center" wrapText="1"/>
    </xf>
    <xf numFmtId="4" fontId="1" fillId="12" borderId="1" xfId="0" applyNumberFormat="1" applyFont="1" applyFill="1" applyBorder="1" applyAlignment="1">
      <alignment horizontal="right" vertical="center" wrapText="1"/>
    </xf>
    <xf numFmtId="4" fontId="1" fillId="12" borderId="7" xfId="146" applyNumberFormat="1" applyFont="1" applyFill="1" applyBorder="1" applyAlignment="1">
      <alignment horizontal="right" vertical="center" wrapText="1"/>
    </xf>
    <xf numFmtId="4" fontId="3" fillId="12" borderId="7" xfId="146" applyNumberFormat="1" applyFont="1" applyFill="1" applyBorder="1" applyAlignment="1">
      <alignment horizontal="right" vertical="center" wrapText="1"/>
    </xf>
    <xf numFmtId="4" fontId="1" fillId="4" borderId="7" xfId="146" applyNumberFormat="1" applyFont="1" applyFill="1" applyBorder="1" applyAlignment="1">
      <alignment vertical="center" wrapText="1"/>
    </xf>
    <xf numFmtId="4" fontId="1" fillId="4" borderId="1" xfId="146" applyNumberFormat="1" applyFont="1" applyFill="1" applyBorder="1" applyAlignment="1">
      <alignment vertical="center" wrapText="1"/>
    </xf>
    <xf numFmtId="4" fontId="1" fillId="10" borderId="7" xfId="146" applyNumberFormat="1" applyFont="1" applyFill="1" applyBorder="1" applyAlignment="1">
      <alignment vertical="center" wrapText="1"/>
    </xf>
    <xf numFmtId="0" fontId="1" fillId="7" borderId="7" xfId="146" applyFont="1" applyFill="1" applyBorder="1" applyAlignment="1">
      <alignment horizontal="left" vertical="center" wrapText="1"/>
    </xf>
    <xf numFmtId="4" fontId="1" fillId="7" borderId="7" xfId="146" applyNumberFormat="1" applyFont="1" applyFill="1" applyBorder="1" applyAlignment="1">
      <alignment horizontal="left" vertical="center" wrapText="1"/>
    </xf>
    <xf numFmtId="0" fontId="1" fillId="13" borderId="1" xfId="146" applyFont="1" applyFill="1" applyBorder="1" applyAlignment="1">
      <alignment vertical="center" wrapText="1"/>
    </xf>
    <xf numFmtId="0" fontId="1" fillId="14" borderId="1" xfId="146" applyFont="1" applyFill="1" applyBorder="1" applyAlignment="1">
      <alignment vertical="center" wrapText="1"/>
    </xf>
    <xf numFmtId="0" fontId="1" fillId="4" borderId="3" xfId="146" applyFont="1" applyFill="1" applyBorder="1" applyAlignment="1">
      <alignment horizontal="left" vertical="center" wrapText="1"/>
    </xf>
    <xf numFmtId="49" fontId="1" fillId="4" borderId="19" xfId="146" applyNumberFormat="1" applyFont="1" applyFill="1" applyBorder="1" applyAlignment="1">
      <alignment horizontal="left" vertical="center" wrapText="1"/>
    </xf>
    <xf numFmtId="0" fontId="3" fillId="4" borderId="7" xfId="146" applyFont="1" applyFill="1" applyBorder="1" applyAlignment="1">
      <alignment horizontal="center" vertical="center" wrapText="1"/>
    </xf>
    <xf numFmtId="0" fontId="3" fillId="4" borderId="23" xfId="146" applyFont="1" applyFill="1" applyBorder="1" applyAlignment="1">
      <alignment vertical="center" wrapText="1"/>
    </xf>
    <xf numFmtId="10" fontId="0" fillId="0" borderId="0" xfId="15" applyNumberFormat="1" applyFont="1">
      <alignment vertical="center"/>
    </xf>
    <xf numFmtId="0" fontId="9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21" fillId="0" borderId="1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205">
    <cellStyle name="常规" xfId="0" builtinId="0"/>
    <cellStyle name="货币[0]" xfId="1" builtinId="7"/>
    <cellStyle name="货币" xfId="2" builtinId="4"/>
    <cellStyle name="常规 2 2 4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20% - 强调文字颜色 3 2 2" xfId="12"/>
    <cellStyle name="60% - 强调文字颜色 3" xfId="13" builtinId="40"/>
    <cellStyle name="超链接" xfId="14" builtinId="8"/>
    <cellStyle name="百分比" xfId="15" builtinId="5"/>
    <cellStyle name="20% - 强调文字颜色 2 2 2" xfId="16"/>
    <cellStyle name="已访问的超链接" xfId="17" builtinId="9"/>
    <cellStyle name="注释" xfId="18" builtinId="10"/>
    <cellStyle name="常规 6" xfId="19"/>
    <cellStyle name="标题 4" xfId="20" builtinId="19"/>
    <cellStyle name="解释性文本 2 2" xfId="21"/>
    <cellStyle name="60% - 强调文字颜色 2" xfId="22" builtinId="36"/>
    <cellStyle name="警告文本" xfId="23" builtinId="11"/>
    <cellStyle name="标题" xfId="24" builtinId="15"/>
    <cellStyle name="强调文字颜色 1 2 3" xfId="25"/>
    <cellStyle name="常规 5 2" xfId="26"/>
    <cellStyle name="60% - 强调文字颜色 2 2 2" xfId="27"/>
    <cellStyle name="20% - 强调文字颜色 5 2 3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标题 3" xfId="33" builtinId="18"/>
    <cellStyle name="20% - 强调文字颜色 3 2 3" xfId="34"/>
    <cellStyle name="60% - 强调文字颜色 4" xfId="35" builtinId="44"/>
    <cellStyle name="输出" xfId="36" builtinId="21"/>
    <cellStyle name="计算" xfId="37" builtinId="22"/>
    <cellStyle name="检查单元格" xfId="38" builtinId="23"/>
    <cellStyle name="40% - 强调文字颜色 4 2" xfId="39"/>
    <cellStyle name="链接单元格" xfId="40" builtinId="24"/>
    <cellStyle name="注释 2 3" xfId="41"/>
    <cellStyle name="20% - 强调文字颜色 6" xfId="42" builtinId="50"/>
    <cellStyle name="强调文字颜色 2" xfId="43" builtinId="33"/>
    <cellStyle name="汇总" xfId="44" builtinId="25"/>
    <cellStyle name="60% - 强调文字颜色 4 2 3" xfId="45"/>
    <cellStyle name="好" xfId="46" builtinId="26"/>
    <cellStyle name="20% - 强调文字颜色 1 2 3" xfId="47"/>
    <cellStyle name="40% - 强调文字颜色 2 2" xfId="48"/>
    <cellStyle name="适中" xfId="49" builtinId="28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4 2 2" xfId="68"/>
    <cellStyle name="常规 3 2" xfId="69"/>
    <cellStyle name="20% - 强调文字颜色 4 2 3" xfId="70"/>
    <cellStyle name="常规 3 3" xfId="71"/>
    <cellStyle name="20% - 强调文字颜色 3 2" xfId="72"/>
    <cellStyle name="20% - 强调文字颜色 1 2 2" xfId="73"/>
    <cellStyle name="20% - 强调文字颜色 2 2" xfId="74"/>
    <cellStyle name="输出 2 2" xfId="75"/>
    <cellStyle name="20% - 强调文字颜色 5 2" xfId="76"/>
    <cellStyle name="20% - 强调文字颜色 2 2 3" xfId="77"/>
    <cellStyle name="20% - 强调文字颜色 4 2" xfId="78"/>
    <cellStyle name="常规 3" xfId="79"/>
    <cellStyle name="20% - 强调文字颜色 5 2 2" xfId="80"/>
    <cellStyle name="20% - 强调文字颜色 6 2" xfId="81"/>
    <cellStyle name="20% - 强调文字颜色 6 2 2" xfId="82"/>
    <cellStyle name="20% - 强调文字颜色 6 2 3" xfId="83"/>
    <cellStyle name="40% - 强调文字颜色 1 2" xfId="84"/>
    <cellStyle name="40% - 强调文字颜色 1 2 2" xfId="85"/>
    <cellStyle name="40% - 强调文字颜色 1 2 3" xfId="86"/>
    <cellStyle name="40% - 强调文字颜色 2 2 2" xfId="87"/>
    <cellStyle name="40% - 强调文字颜色 2 2 3" xfId="88"/>
    <cellStyle name="40% - 强调文字颜色 3 2" xfId="89"/>
    <cellStyle name="计算 2 2" xfId="90"/>
    <cellStyle name="40% - 强调文字颜色 3 2 2" xfId="91"/>
    <cellStyle name="40% - 强调文字颜色 3 2 3" xfId="92"/>
    <cellStyle name="40% - 强调文字颜色 4 2 2" xfId="93"/>
    <cellStyle name="汇总 2 3" xfId="94"/>
    <cellStyle name="检查单元格 2" xfId="95"/>
    <cellStyle name="40% - 强调文字颜色 4 2 3" xfId="96"/>
    <cellStyle name="40% - 强调文字颜色 5 2" xfId="97"/>
    <cellStyle name="好 2 3" xfId="98"/>
    <cellStyle name="40% - 强调文字颜色 5 2 2" xfId="99"/>
    <cellStyle name="40% - 强调文字颜色 5 2 3" xfId="100"/>
    <cellStyle name="40% - 强调文字颜色 6 2" xfId="101"/>
    <cellStyle name="适中 2 2" xfId="102"/>
    <cellStyle name="40% - 强调文字颜色 6 2 2" xfId="103"/>
    <cellStyle name="40% - 强调文字颜色 6 2 3" xfId="104"/>
    <cellStyle name="60% - 强调文字颜色 1 2" xfId="105"/>
    <cellStyle name="60% - 强调文字颜色 1 2 2" xfId="106"/>
    <cellStyle name="60% - 强调文字颜色 1 2 3" xfId="107"/>
    <cellStyle name="60% - 强调文字颜色 2 2" xfId="108"/>
    <cellStyle name="常规 5" xfId="109"/>
    <cellStyle name="60% - 强调文字颜色 2 2 3" xfId="110"/>
    <cellStyle name="常规 5 3" xfId="111"/>
    <cellStyle name="60% - 强调文字颜色 3 2" xfId="112"/>
    <cellStyle name="60% - 强调文字颜色 3 2 2" xfId="113"/>
    <cellStyle name="强调文字颜色 2 2 3" xfId="114"/>
    <cellStyle name="60% - 强调文字颜色 3 2 3" xfId="115"/>
    <cellStyle name="60% - 强调文字颜色 4 2" xfId="116"/>
    <cellStyle name="60% - 强调文字颜色 4 2 2" xfId="117"/>
    <cellStyle name="强调文字颜色 3 2 3" xfId="118"/>
    <cellStyle name="60% - 强调文字颜色 5 2" xfId="119"/>
    <cellStyle name="60% - 强调文字颜色 5 2 2" xfId="120"/>
    <cellStyle name="强调文字颜色 4 2 3" xfId="121"/>
    <cellStyle name="60% - 强调文字颜色 5 2 3" xfId="122"/>
    <cellStyle name="60% - 强调文字颜色 6 2" xfId="123"/>
    <cellStyle name="60% - 强调文字颜色 6 2 2" xfId="124"/>
    <cellStyle name="强调文字颜色 5 2 3" xfId="125"/>
    <cellStyle name="60% - 强调文字颜色 6 2 3" xfId="126"/>
    <cellStyle name="标题 1 2" xfId="127"/>
    <cellStyle name="标题 1 2 2" xfId="128"/>
    <cellStyle name="标题 1 2 3" xfId="129"/>
    <cellStyle name="标题 2 2" xfId="130"/>
    <cellStyle name="标题 2 2 2" xfId="131"/>
    <cellStyle name="标题 2 2 3" xfId="132"/>
    <cellStyle name="标题 3 2" xfId="133"/>
    <cellStyle name="标题 3 2 2" xfId="134"/>
    <cellStyle name="标题 3 2 3" xfId="135"/>
    <cellStyle name="标题 4 2" xfId="136"/>
    <cellStyle name="标题 4 2 2" xfId="137"/>
    <cellStyle name="标题 4 2 3" xfId="138"/>
    <cellStyle name="标题 5" xfId="139"/>
    <cellStyle name="解释性文本 2 3" xfId="140"/>
    <cellStyle name="标题 5 2" xfId="141"/>
    <cellStyle name="标题 5 3" xfId="142"/>
    <cellStyle name="差 2" xfId="143"/>
    <cellStyle name="差 2 2" xfId="144"/>
    <cellStyle name="差 2 3" xfId="145"/>
    <cellStyle name="常规 10" xfId="146"/>
    <cellStyle name="常规 11" xfId="147"/>
    <cellStyle name="常规 2" xfId="148"/>
    <cellStyle name="常规 2 2" xfId="149"/>
    <cellStyle name="常规 2 2 2" xfId="150"/>
    <cellStyle name="常规 2 2 2 2" xfId="151"/>
    <cellStyle name="常规 2 2 2 3" xfId="152"/>
    <cellStyle name="常规 2 2 3" xfId="153"/>
    <cellStyle name="常规 2 3" xfId="154"/>
    <cellStyle name="常规 2 4" xfId="155"/>
    <cellStyle name="常规 3 2 2" xfId="156"/>
    <cellStyle name="常规 3 2 3" xfId="157"/>
    <cellStyle name="常规 3 4" xfId="158"/>
    <cellStyle name="常规 4" xfId="159"/>
    <cellStyle name="常规 4 2" xfId="160"/>
    <cellStyle name="常规 4 2 2" xfId="161"/>
    <cellStyle name="常规 4 4" xfId="162"/>
    <cellStyle name="常规 4 2 3" xfId="163"/>
    <cellStyle name="强调文字颜色 6 2" xfId="164"/>
    <cellStyle name="常规 4 3" xfId="165"/>
    <cellStyle name="常规 6 2" xfId="166"/>
    <cellStyle name="注释 2" xfId="167"/>
    <cellStyle name="常规 6 3" xfId="168"/>
    <cellStyle name="常规 7" xfId="169"/>
    <cellStyle name="常规 7 2" xfId="170"/>
    <cellStyle name="常规 8" xfId="171"/>
    <cellStyle name="常规 9" xfId="172"/>
    <cellStyle name="好 2" xfId="173"/>
    <cellStyle name="好 2 2" xfId="174"/>
    <cellStyle name="汇总 2" xfId="175"/>
    <cellStyle name="汇总 2 2" xfId="176"/>
    <cellStyle name="计算 2 3" xfId="177"/>
    <cellStyle name="检查单元格 2 2" xfId="178"/>
    <cellStyle name="检查单元格 2 3" xfId="179"/>
    <cellStyle name="解释性文本 2" xfId="180"/>
    <cellStyle name="警告文本 2" xfId="181"/>
    <cellStyle name="警告文本 2 2" xfId="182"/>
    <cellStyle name="警告文本 2 3" xfId="183"/>
    <cellStyle name="链接单元格 2" xfId="184"/>
    <cellStyle name="链接单元格 2 2" xfId="185"/>
    <cellStyle name="链接单元格 2 3" xfId="186"/>
    <cellStyle name="强调文字颜色 1 2" xfId="187"/>
    <cellStyle name="强调文字颜色 1 2 2" xfId="188"/>
    <cellStyle name="强调文字颜色 2 2" xfId="189"/>
    <cellStyle name="强调文字颜色 2 2 2" xfId="190"/>
    <cellStyle name="强调文字颜色 3 2" xfId="191"/>
    <cellStyle name="强调文字颜色 3 2 2" xfId="192"/>
    <cellStyle name="适中 2 3" xfId="193"/>
    <cellStyle name="强调文字颜色 4 2" xfId="194"/>
    <cellStyle name="强调文字颜色 4 2 2" xfId="195"/>
    <cellStyle name="强调文字颜色 5 2" xfId="196"/>
    <cellStyle name="强调文字颜色 5 2 2" xfId="197"/>
    <cellStyle name="强调文字颜色 6 2 2" xfId="198"/>
    <cellStyle name="强调文字颜色 6 2 3" xfId="199"/>
    <cellStyle name="输出 2 3" xfId="200"/>
    <cellStyle name="输入 2" xfId="201"/>
    <cellStyle name="输入 2 2" xfId="202"/>
    <cellStyle name="输入 2 3" xfId="203"/>
    <cellStyle name="注释 2 2" xfId="2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8" sqref="F8"/>
    </sheetView>
  </sheetViews>
  <sheetFormatPr defaultColWidth="10" defaultRowHeight="13.5" outlineLevelCol="4"/>
  <cols>
    <col min="1" max="1" width="5.01666666666667" style="231" customWidth="1"/>
    <col min="2" max="2" width="9.90833333333333" style="231" customWidth="1"/>
    <col min="3" max="3" width="39.4916666666667" style="231" customWidth="1"/>
    <col min="4" max="4" width="40.1666666666667" style="231" customWidth="1"/>
    <col min="5" max="5" width="9.76666666666667" style="231" customWidth="1"/>
    <col min="6" max="16384" width="10" style="231"/>
  </cols>
  <sheetData>
    <row r="1" s="231" customFormat="1" ht="35.4" customHeight="1" spans="1:4">
      <c r="A1" s="19"/>
      <c r="B1" s="21"/>
      <c r="D1" s="19"/>
    </row>
    <row r="2" s="231" customFormat="1" ht="39.15" customHeight="1" spans="2:5">
      <c r="B2" s="20" t="s">
        <v>0</v>
      </c>
      <c r="C2" s="20"/>
      <c r="D2" s="20"/>
      <c r="E2" s="19"/>
    </row>
    <row r="3" s="231" customFormat="1" ht="29.35" customHeight="1" spans="1:4">
      <c r="A3" s="232"/>
      <c r="B3" s="228" t="s">
        <v>1</v>
      </c>
      <c r="C3" s="228" t="s">
        <v>2</v>
      </c>
      <c r="D3" s="228" t="s">
        <v>3</v>
      </c>
    </row>
    <row r="4" s="231" customFormat="1" ht="28.45" customHeight="1" spans="1:4">
      <c r="A4" s="29"/>
      <c r="B4" s="146">
        <v>1</v>
      </c>
      <c r="C4" s="233" t="s">
        <v>4</v>
      </c>
      <c r="D4" s="233"/>
    </row>
    <row r="5" s="231" customFormat="1" ht="28.45" customHeight="1" spans="1:4">
      <c r="A5" s="29"/>
      <c r="B5" s="146">
        <v>2</v>
      </c>
      <c r="C5" s="233" t="s">
        <v>5</v>
      </c>
      <c r="D5" s="233"/>
    </row>
    <row r="6" s="231" customFormat="1" ht="28.45" customHeight="1" spans="1:4">
      <c r="A6" s="29"/>
      <c r="B6" s="146">
        <v>3</v>
      </c>
      <c r="C6" s="233" t="s">
        <v>6</v>
      </c>
      <c r="D6" s="233"/>
    </row>
    <row r="7" s="231" customFormat="1" ht="28.45" customHeight="1" spans="1:4">
      <c r="A7" s="29"/>
      <c r="B7" s="146">
        <v>4</v>
      </c>
      <c r="C7" s="233" t="s">
        <v>7</v>
      </c>
      <c r="D7" s="233"/>
    </row>
    <row r="8" s="231" customFormat="1" ht="28.45" customHeight="1" spans="1:4">
      <c r="A8" s="29"/>
      <c r="B8" s="146">
        <v>5</v>
      </c>
      <c r="C8" s="233" t="s">
        <v>8</v>
      </c>
      <c r="D8" s="233"/>
    </row>
    <row r="9" s="231" customFormat="1" ht="28.45" customHeight="1" spans="1:4">
      <c r="A9" s="29"/>
      <c r="B9" s="146">
        <v>6</v>
      </c>
      <c r="C9" s="233" t="s">
        <v>9</v>
      </c>
      <c r="D9" s="233"/>
    </row>
    <row r="10" s="231" customFormat="1" ht="28.45" customHeight="1" spans="1:4">
      <c r="A10" s="29"/>
      <c r="B10" s="146">
        <v>7</v>
      </c>
      <c r="C10" s="233" t="s">
        <v>10</v>
      </c>
      <c r="D10" s="233"/>
    </row>
    <row r="11" s="231" customFormat="1" ht="28.45" customHeight="1" spans="1:4">
      <c r="A11" s="29"/>
      <c r="B11" s="146">
        <v>8</v>
      </c>
      <c r="C11" s="233" t="s">
        <v>11</v>
      </c>
      <c r="D11" s="233"/>
    </row>
    <row r="12" s="231" customFormat="1" ht="28.45" customHeight="1" spans="1:4">
      <c r="A12" s="29"/>
      <c r="B12" s="146">
        <v>9</v>
      </c>
      <c r="C12" s="233" t="s">
        <v>12</v>
      </c>
      <c r="D12" s="233"/>
    </row>
    <row r="13" s="231" customFormat="1" ht="28.45" customHeight="1" spans="2:4">
      <c r="B13" s="146">
        <v>10</v>
      </c>
      <c r="C13" s="233" t="s">
        <v>13</v>
      </c>
      <c r="D13" s="233"/>
    </row>
    <row r="14" s="231" customFormat="1" ht="28.45" customHeight="1" spans="2:4">
      <c r="B14" s="146">
        <v>11</v>
      </c>
      <c r="C14" s="233" t="s">
        <v>14</v>
      </c>
      <c r="D14" s="233"/>
    </row>
    <row r="15" s="231" customFormat="1" ht="28.45" customHeight="1" spans="2:4">
      <c r="B15" s="146">
        <v>12</v>
      </c>
      <c r="C15" s="233" t="s">
        <v>15</v>
      </c>
      <c r="D15" s="233"/>
    </row>
    <row r="16" s="231" customFormat="1" ht="28.45" customHeight="1" spans="2:4">
      <c r="B16" s="146">
        <v>13</v>
      </c>
      <c r="C16" s="233" t="s">
        <v>16</v>
      </c>
      <c r="D16" s="233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A11" sqref="A11"/>
    </sheetView>
  </sheetViews>
  <sheetFormatPr defaultColWidth="10" defaultRowHeight="13.5"/>
  <cols>
    <col min="1" max="1" width="21.625" customWidth="1"/>
    <col min="2" max="2" width="25.5" customWidth="1"/>
    <col min="3" max="3" width="29" customWidth="1"/>
    <col min="4" max="4" width="11.125" customWidth="1"/>
    <col min="5" max="5" width="9.75833333333333" customWidth="1"/>
    <col min="6" max="12" width="11.125" customWidth="1"/>
    <col min="13" max="13" width="9.75833333333333" customWidth="1"/>
    <col min="14" max="19" width="11.125" customWidth="1"/>
    <col min="20" max="20" width="13.625" customWidth="1"/>
  </cols>
  <sheetData>
    <row r="1" ht="14.25" customHeight="1" spans="1:20">
      <c r="A1" s="19"/>
      <c r="B1" s="19"/>
      <c r="C1" s="19"/>
      <c r="D1" s="19"/>
      <c r="F1" s="19"/>
      <c r="H1" s="19"/>
      <c r="I1" s="19"/>
      <c r="J1" s="19"/>
      <c r="K1" s="19"/>
      <c r="L1" s="19"/>
      <c r="M1" s="19"/>
      <c r="P1" s="19"/>
      <c r="Q1" s="19"/>
      <c r="R1" s="19"/>
      <c r="S1" s="19"/>
      <c r="T1" s="19"/>
    </row>
    <row r="2" ht="30.2" customHeight="1" spans="1:20">
      <c r="A2" s="20" t="s">
        <v>241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5.7" customHeight="1" spans="1:20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ht="14.25" customHeight="1" spans="1:20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ht="21.2" customHeight="1" spans="1:20">
      <c r="A5" s="30" t="s">
        <v>242</v>
      </c>
      <c r="B5" s="30" t="s">
        <v>243</v>
      </c>
      <c r="C5" s="30" t="s">
        <v>244</v>
      </c>
      <c r="D5" s="30" t="s">
        <v>76</v>
      </c>
      <c r="E5" s="30" t="s">
        <v>245</v>
      </c>
      <c r="F5" s="30"/>
      <c r="G5" s="30"/>
      <c r="H5" s="30"/>
      <c r="I5" s="30"/>
      <c r="J5" s="30"/>
      <c r="K5" s="30"/>
      <c r="L5" s="30"/>
      <c r="M5" s="30" t="s">
        <v>246</v>
      </c>
      <c r="N5" s="30"/>
      <c r="O5" s="30"/>
      <c r="P5" s="30"/>
      <c r="Q5" s="30"/>
      <c r="R5" s="30"/>
      <c r="S5" s="30"/>
      <c r="T5" s="30"/>
    </row>
    <row r="6" ht="35.45" customHeight="1" spans="1:20">
      <c r="A6" s="30"/>
      <c r="B6" s="30"/>
      <c r="C6" s="30"/>
      <c r="D6" s="30"/>
      <c r="E6" s="81" t="s">
        <v>85</v>
      </c>
      <c r="F6" s="30" t="s">
        <v>247</v>
      </c>
      <c r="G6" s="30"/>
      <c r="H6" s="30"/>
      <c r="I6" s="30" t="s">
        <v>248</v>
      </c>
      <c r="J6" s="30" t="s">
        <v>249</v>
      </c>
      <c r="K6" s="30" t="s">
        <v>250</v>
      </c>
      <c r="L6" s="30" t="s">
        <v>251</v>
      </c>
      <c r="M6" s="30" t="s">
        <v>85</v>
      </c>
      <c r="N6" s="30" t="s">
        <v>247</v>
      </c>
      <c r="O6" s="30"/>
      <c r="P6" s="30"/>
      <c r="Q6" s="30" t="s">
        <v>248</v>
      </c>
      <c r="R6" s="30" t="s">
        <v>249</v>
      </c>
      <c r="S6" s="30" t="s">
        <v>250</v>
      </c>
      <c r="T6" s="31" t="s">
        <v>251</v>
      </c>
    </row>
    <row r="7" ht="35.45" customHeight="1" spans="1:20">
      <c r="A7" s="30"/>
      <c r="B7" s="30"/>
      <c r="C7" s="30"/>
      <c r="D7" s="30"/>
      <c r="E7" s="81"/>
      <c r="F7" s="30" t="s">
        <v>85</v>
      </c>
      <c r="G7" s="81" t="s">
        <v>252</v>
      </c>
      <c r="H7" s="21" t="s">
        <v>253</v>
      </c>
      <c r="I7" s="30"/>
      <c r="J7" s="30"/>
      <c r="K7" s="30"/>
      <c r="L7" s="30"/>
      <c r="M7" s="30"/>
      <c r="N7" s="30" t="s">
        <v>85</v>
      </c>
      <c r="O7" s="30" t="s">
        <v>252</v>
      </c>
      <c r="P7" s="31" t="s">
        <v>253</v>
      </c>
      <c r="Q7" s="30"/>
      <c r="R7" s="30"/>
      <c r="S7" s="30"/>
      <c r="T7" s="31"/>
    </row>
    <row r="8" ht="28.7" customHeight="1" spans="1:20">
      <c r="A8" s="30" t="s">
        <v>88</v>
      </c>
      <c r="B8" s="30"/>
      <c r="C8" s="30"/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7" customHeight="1" spans="1:20">
      <c r="A9" s="31" t="s">
        <v>236</v>
      </c>
      <c r="B9" s="31"/>
      <c r="C9" s="31"/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7" customHeight="1" spans="1:20">
      <c r="A10" s="31" t="s">
        <v>254</v>
      </c>
      <c r="B10" s="31"/>
      <c r="C10" s="31"/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14.25" customHeight="1" spans="1:1">
      <c r="A11" t="s">
        <v>240</v>
      </c>
    </row>
    <row r="12" ht="14.25" customHeight="1"/>
    <row r="13" ht="14.25" customHeight="1"/>
    <row r="14" ht="14.25" customHeight="1"/>
    <row r="15" ht="14.25" customHeight="1" spans="3:3">
      <c r="C15" s="19" t="s">
        <v>255</v>
      </c>
    </row>
  </sheetData>
  <mergeCells count="24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70000010728836" bottom="0.270000010728836" header="0" footer="0"/>
  <pageSetup paperSize="9" scale="5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1"/>
  <sheetViews>
    <sheetView tabSelected="1" topLeftCell="A2" workbookViewId="0">
      <selection activeCell="O58" sqref="O11:O58"/>
    </sheetView>
  </sheetViews>
  <sheetFormatPr defaultColWidth="10" defaultRowHeight="13.5"/>
  <cols>
    <col min="1" max="1" width="3.625" customWidth="1"/>
    <col min="2" max="2" width="3.875" customWidth="1"/>
    <col min="3" max="3" width="3.75833333333333" customWidth="1"/>
    <col min="4" max="4" width="7.375" customWidth="1"/>
    <col min="5" max="5" width="18.7583333333333" customWidth="1"/>
    <col min="6" max="6" width="12" customWidth="1"/>
    <col min="7" max="7" width="7.5" customWidth="1"/>
    <col min="8" max="8" width="16" customWidth="1"/>
    <col min="9" max="9" width="8.875" customWidth="1"/>
    <col min="10" max="10" width="7.75833333333333" style="26" customWidth="1"/>
    <col min="11" max="11" width="7.5" style="26" customWidth="1"/>
    <col min="12" max="12" width="6.875" style="26" customWidth="1"/>
    <col min="13" max="13" width="7" style="26" customWidth="1"/>
    <col min="14" max="14" width="6.75833333333333" style="26" customWidth="1"/>
    <col min="15" max="15" width="14.2583333333333" style="26" customWidth="1"/>
    <col min="16" max="17" width="11.125" style="26" customWidth="1"/>
    <col min="18" max="25" width="6.875" style="26" customWidth="1"/>
    <col min="26" max="31" width="6.875" customWidth="1"/>
    <col min="32" max="32" width="9.75833333333333" customWidth="1"/>
  </cols>
  <sheetData>
    <row r="1" ht="14.25" customHeight="1" spans="1:1">
      <c r="A1" s="19"/>
    </row>
    <row r="2" ht="31.7" customHeight="1" spans="1:3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ht="18.75" customHeight="1" spans="1:31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29"/>
      <c r="AA3" s="29"/>
      <c r="AB3" s="29"/>
      <c r="AC3" s="29"/>
      <c r="AD3" s="29"/>
      <c r="AE3" s="29"/>
    </row>
    <row r="4" ht="18.75" customHeight="1" spans="1:31">
      <c r="A4" s="29"/>
      <c r="B4" s="29"/>
      <c r="C4" s="29"/>
      <c r="D4" s="29"/>
      <c r="E4" s="29"/>
      <c r="AC4" s="28" t="s">
        <v>256</v>
      </c>
      <c r="AD4" s="28"/>
      <c r="AE4" s="28"/>
    </row>
    <row r="5" ht="18.75" customHeight="1" spans="1:31">
      <c r="A5" s="22" t="s">
        <v>257</v>
      </c>
      <c r="B5" s="22"/>
      <c r="C5" s="22"/>
      <c r="D5" s="22" t="s">
        <v>258</v>
      </c>
      <c r="E5" s="22" t="s">
        <v>229</v>
      </c>
      <c r="F5" s="22" t="s">
        <v>243</v>
      </c>
      <c r="G5" s="22" t="s">
        <v>259</v>
      </c>
      <c r="H5" s="22" t="s">
        <v>260</v>
      </c>
      <c r="I5" s="22" t="s">
        <v>261</v>
      </c>
      <c r="J5" s="22" t="s">
        <v>262</v>
      </c>
      <c r="K5" s="22" t="s">
        <v>263</v>
      </c>
      <c r="L5" s="22" t="s">
        <v>264</v>
      </c>
      <c r="M5" s="22" t="s">
        <v>265</v>
      </c>
      <c r="N5" s="22" t="s">
        <v>266</v>
      </c>
      <c r="O5" s="22" t="s">
        <v>267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 t="s">
        <v>3</v>
      </c>
    </row>
    <row r="6" ht="18" customHeight="1" spans="1:31">
      <c r="A6" s="22" t="s">
        <v>268</v>
      </c>
      <c r="B6" s="22" t="s">
        <v>269</v>
      </c>
      <c r="C6" s="22" t="s">
        <v>270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 t="s">
        <v>72</v>
      </c>
      <c r="P6" s="22" t="s">
        <v>271</v>
      </c>
      <c r="Q6" s="22"/>
      <c r="R6" s="22"/>
      <c r="S6" s="22" t="s">
        <v>272</v>
      </c>
      <c r="T6" s="22" t="s">
        <v>249</v>
      </c>
      <c r="U6" s="22" t="s">
        <v>78</v>
      </c>
      <c r="V6" s="22" t="s">
        <v>273</v>
      </c>
      <c r="W6" s="22"/>
      <c r="X6" s="22"/>
      <c r="Y6" s="22" t="s">
        <v>79</v>
      </c>
      <c r="Z6" s="22" t="s">
        <v>81</v>
      </c>
      <c r="AA6" s="22" t="s">
        <v>274</v>
      </c>
      <c r="AB6" s="22" t="s">
        <v>82</v>
      </c>
      <c r="AC6" s="22" t="s">
        <v>83</v>
      </c>
      <c r="AD6" s="22" t="s">
        <v>275</v>
      </c>
      <c r="AE6" s="22"/>
    </row>
    <row r="7" ht="30.95" customHeight="1" spans="1:3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 t="s">
        <v>276</v>
      </c>
      <c r="Q7" s="22" t="s">
        <v>252</v>
      </c>
      <c r="R7" s="22" t="s">
        <v>253</v>
      </c>
      <c r="S7" s="22"/>
      <c r="T7" s="22"/>
      <c r="U7" s="22"/>
      <c r="V7" s="22" t="s">
        <v>277</v>
      </c>
      <c r="W7" s="22" t="s">
        <v>278</v>
      </c>
      <c r="X7" s="22" t="s">
        <v>279</v>
      </c>
      <c r="Y7" s="22"/>
      <c r="Z7" s="22"/>
      <c r="AA7" s="22"/>
      <c r="AB7" s="22"/>
      <c r="AC7" s="22"/>
      <c r="AD7" s="22"/>
      <c r="AE7" s="22"/>
    </row>
    <row r="8" ht="20.45" customHeight="1" spans="1:31">
      <c r="A8" s="51"/>
      <c r="B8" s="51"/>
      <c r="C8" s="51"/>
      <c r="D8" s="51"/>
      <c r="E8" s="51" t="s">
        <v>76</v>
      </c>
      <c r="F8" s="51"/>
      <c r="G8" s="51"/>
      <c r="H8" s="51"/>
      <c r="I8" s="51"/>
      <c r="J8" s="22"/>
      <c r="K8" s="22"/>
      <c r="L8" s="22"/>
      <c r="M8" s="22"/>
      <c r="N8" s="22"/>
      <c r="O8" s="67">
        <v>760.71</v>
      </c>
      <c r="P8" s="67">
        <v>760.71</v>
      </c>
      <c r="Q8" s="67">
        <v>760.71</v>
      </c>
      <c r="R8" s="67"/>
      <c r="S8" s="67"/>
      <c r="T8" s="67"/>
      <c r="U8" s="67"/>
      <c r="V8" s="67"/>
      <c r="W8" s="67"/>
      <c r="X8" s="67"/>
      <c r="Y8" s="67"/>
      <c r="Z8" s="76"/>
      <c r="AA8" s="76"/>
      <c r="AB8" s="76"/>
      <c r="AC8" s="76"/>
      <c r="AD8" s="76"/>
      <c r="AE8" s="51"/>
    </row>
    <row r="9" ht="19.9" customHeight="1" spans="1:31">
      <c r="A9" s="51"/>
      <c r="B9" s="51"/>
      <c r="C9" s="51"/>
      <c r="D9" s="52" t="s">
        <v>280</v>
      </c>
      <c r="E9" s="52" t="s">
        <v>91</v>
      </c>
      <c r="F9" s="51"/>
      <c r="G9" s="51"/>
      <c r="H9" s="51"/>
      <c r="I9" s="51"/>
      <c r="J9" s="22"/>
      <c r="K9" s="22"/>
      <c r="L9" s="22"/>
      <c r="M9" s="22"/>
      <c r="N9" s="22"/>
      <c r="O9" s="67">
        <v>760.71</v>
      </c>
      <c r="P9" s="67">
        <v>760.71</v>
      </c>
      <c r="Q9" s="67">
        <v>760.71</v>
      </c>
      <c r="R9" s="67"/>
      <c r="S9" s="67"/>
      <c r="T9" s="67"/>
      <c r="U9" s="67"/>
      <c r="V9" s="67"/>
      <c r="W9" s="67"/>
      <c r="X9" s="67"/>
      <c r="Y9" s="67"/>
      <c r="Z9" s="76"/>
      <c r="AA9" s="76"/>
      <c r="AB9" s="76"/>
      <c r="AC9" s="76"/>
      <c r="AD9" s="76"/>
      <c r="AE9" s="51"/>
    </row>
    <row r="10" ht="19.9" customHeight="1" spans="1:31">
      <c r="A10" s="51"/>
      <c r="B10" s="51"/>
      <c r="C10" s="51"/>
      <c r="D10" s="52" t="s">
        <v>237</v>
      </c>
      <c r="E10" s="52" t="s">
        <v>238</v>
      </c>
      <c r="F10" s="51"/>
      <c r="G10" s="51"/>
      <c r="H10" s="51"/>
      <c r="I10" s="51"/>
      <c r="J10" s="22"/>
      <c r="K10" s="22"/>
      <c r="L10" s="22"/>
      <c r="M10" s="22"/>
      <c r="N10" s="22"/>
      <c r="O10" s="67">
        <v>760.71</v>
      </c>
      <c r="P10" s="67">
        <v>760.71</v>
      </c>
      <c r="Q10" s="67">
        <v>760.71</v>
      </c>
      <c r="R10" s="67"/>
      <c r="S10" s="67"/>
      <c r="T10" s="67"/>
      <c r="U10" s="67"/>
      <c r="V10" s="67"/>
      <c r="W10" s="67"/>
      <c r="X10" s="67"/>
      <c r="Y10" s="67"/>
      <c r="Z10" s="76"/>
      <c r="AA10" s="76"/>
      <c r="AB10" s="76"/>
      <c r="AC10" s="76"/>
      <c r="AD10" s="76"/>
      <c r="AE10" s="51"/>
    </row>
    <row r="11" ht="19.9" customHeight="1" spans="1:31">
      <c r="A11" s="53" t="s">
        <v>92</v>
      </c>
      <c r="B11" s="53" t="s">
        <v>281</v>
      </c>
      <c r="C11" s="53" t="s">
        <v>282</v>
      </c>
      <c r="D11" s="54" t="s">
        <v>283</v>
      </c>
      <c r="E11" s="54" t="s">
        <v>284</v>
      </c>
      <c r="F11" s="54"/>
      <c r="G11" s="54"/>
      <c r="H11" s="55" t="s">
        <v>285</v>
      </c>
      <c r="I11" s="55"/>
      <c r="J11" s="53"/>
      <c r="K11" s="53"/>
      <c r="L11" s="68">
        <v>30</v>
      </c>
      <c r="M11" s="69" t="s">
        <v>286</v>
      </c>
      <c r="N11" s="53"/>
      <c r="O11" s="69">
        <v>24</v>
      </c>
      <c r="P11" s="69">
        <v>24</v>
      </c>
      <c r="Q11" s="69">
        <v>24</v>
      </c>
      <c r="R11" s="74"/>
      <c r="S11" s="74"/>
      <c r="T11" s="74"/>
      <c r="U11" s="74"/>
      <c r="V11" s="74"/>
      <c r="W11" s="74"/>
      <c r="X11" s="74"/>
      <c r="Y11" s="74"/>
      <c r="Z11" s="77"/>
      <c r="AA11" s="77"/>
      <c r="AB11" s="77"/>
      <c r="AC11" s="77"/>
      <c r="AD11" s="77"/>
      <c r="AE11" s="78"/>
    </row>
    <row r="12" ht="19.9" customHeight="1" spans="1:31">
      <c r="A12" s="53" t="s">
        <v>92</v>
      </c>
      <c r="B12" s="53" t="s">
        <v>281</v>
      </c>
      <c r="C12" s="53" t="s">
        <v>282</v>
      </c>
      <c r="D12" s="54" t="s">
        <v>283</v>
      </c>
      <c r="E12" s="54" t="s">
        <v>284</v>
      </c>
      <c r="F12" s="54"/>
      <c r="G12" s="54"/>
      <c r="H12" s="55" t="s">
        <v>287</v>
      </c>
      <c r="I12" s="55"/>
      <c r="J12" s="53"/>
      <c r="K12" s="53"/>
      <c r="L12" s="70">
        <v>7</v>
      </c>
      <c r="M12" s="69" t="s">
        <v>288</v>
      </c>
      <c r="N12" s="53"/>
      <c r="O12" s="69">
        <v>0.3</v>
      </c>
      <c r="P12" s="69">
        <v>0.3</v>
      </c>
      <c r="Q12" s="69">
        <v>0.3</v>
      </c>
      <c r="R12" s="74"/>
      <c r="S12" s="74"/>
      <c r="T12" s="74"/>
      <c r="U12" s="74"/>
      <c r="V12" s="74"/>
      <c r="W12" s="74"/>
      <c r="X12" s="74"/>
      <c r="Y12" s="74"/>
      <c r="Z12" s="77"/>
      <c r="AA12" s="77"/>
      <c r="AB12" s="77"/>
      <c r="AC12" s="77"/>
      <c r="AD12" s="77"/>
      <c r="AE12" s="78"/>
    </row>
    <row r="13" ht="19.9" customHeight="1" spans="1:31">
      <c r="A13" s="53" t="s">
        <v>92</v>
      </c>
      <c r="B13" s="53" t="s">
        <v>281</v>
      </c>
      <c r="C13" s="53" t="s">
        <v>282</v>
      </c>
      <c r="D13" s="54" t="s">
        <v>283</v>
      </c>
      <c r="E13" s="54" t="s">
        <v>284</v>
      </c>
      <c r="F13" s="54"/>
      <c r="G13" s="54"/>
      <c r="H13" s="55" t="s">
        <v>289</v>
      </c>
      <c r="I13" s="55"/>
      <c r="J13" s="53"/>
      <c r="K13" s="53"/>
      <c r="L13" s="70">
        <v>15</v>
      </c>
      <c r="M13" s="69" t="s">
        <v>288</v>
      </c>
      <c r="N13" s="53"/>
      <c r="O13" s="69">
        <v>0.75</v>
      </c>
      <c r="P13" s="69">
        <v>0.75</v>
      </c>
      <c r="Q13" s="69">
        <v>0.75</v>
      </c>
      <c r="R13" s="74"/>
      <c r="S13" s="74"/>
      <c r="T13" s="74"/>
      <c r="U13" s="74"/>
      <c r="V13" s="74"/>
      <c r="W13" s="74"/>
      <c r="X13" s="74"/>
      <c r="Y13" s="74"/>
      <c r="Z13" s="77"/>
      <c r="AA13" s="77"/>
      <c r="AB13" s="77"/>
      <c r="AC13" s="77"/>
      <c r="AD13" s="77"/>
      <c r="AE13" s="78"/>
    </row>
    <row r="14" ht="19.9" customHeight="1" spans="1:31">
      <c r="A14" s="53" t="s">
        <v>92</v>
      </c>
      <c r="B14" s="53" t="s">
        <v>281</v>
      </c>
      <c r="C14" s="53" t="s">
        <v>282</v>
      </c>
      <c r="D14" s="54" t="s">
        <v>283</v>
      </c>
      <c r="E14" s="54" t="s">
        <v>284</v>
      </c>
      <c r="F14" s="54"/>
      <c r="G14" s="54"/>
      <c r="H14" s="55" t="s">
        <v>290</v>
      </c>
      <c r="I14" s="55"/>
      <c r="J14" s="53"/>
      <c r="K14" s="53"/>
      <c r="L14" s="70">
        <v>15</v>
      </c>
      <c r="M14" s="69" t="s">
        <v>288</v>
      </c>
      <c r="N14" s="53"/>
      <c r="O14" s="69">
        <v>1.2</v>
      </c>
      <c r="P14" s="69">
        <v>1.2</v>
      </c>
      <c r="Q14" s="69">
        <v>1.2</v>
      </c>
      <c r="R14" s="74"/>
      <c r="S14" s="74"/>
      <c r="T14" s="74"/>
      <c r="U14" s="74"/>
      <c r="V14" s="74"/>
      <c r="W14" s="74"/>
      <c r="X14" s="74"/>
      <c r="Y14" s="74"/>
      <c r="Z14" s="77"/>
      <c r="AA14" s="77"/>
      <c r="AB14" s="77"/>
      <c r="AC14" s="77"/>
      <c r="AD14" s="77"/>
      <c r="AE14" s="78"/>
    </row>
    <row r="15" ht="19.9" customHeight="1" spans="1:31">
      <c r="A15" s="53" t="s">
        <v>92</v>
      </c>
      <c r="B15" s="53" t="s">
        <v>281</v>
      </c>
      <c r="C15" s="53" t="s">
        <v>282</v>
      </c>
      <c r="D15" s="54" t="s">
        <v>283</v>
      </c>
      <c r="E15" s="54" t="s">
        <v>284</v>
      </c>
      <c r="F15" s="54"/>
      <c r="G15" s="54"/>
      <c r="H15" s="55" t="s">
        <v>291</v>
      </c>
      <c r="I15" s="55"/>
      <c r="J15" s="53"/>
      <c r="K15" s="53"/>
      <c r="L15" s="70">
        <v>40</v>
      </c>
      <c r="M15" s="69" t="s">
        <v>288</v>
      </c>
      <c r="N15" s="53"/>
      <c r="O15" s="69">
        <v>0.5</v>
      </c>
      <c r="P15" s="69">
        <v>0.5</v>
      </c>
      <c r="Q15" s="69">
        <v>0.5</v>
      </c>
      <c r="R15" s="74"/>
      <c r="S15" s="74"/>
      <c r="T15" s="74"/>
      <c r="U15" s="74"/>
      <c r="V15" s="74"/>
      <c r="W15" s="74"/>
      <c r="X15" s="74"/>
      <c r="Y15" s="74"/>
      <c r="Z15" s="77"/>
      <c r="AA15" s="77"/>
      <c r="AB15" s="77"/>
      <c r="AC15" s="77"/>
      <c r="AD15" s="77"/>
      <c r="AE15" s="78"/>
    </row>
    <row r="16" ht="19.9" customHeight="1" spans="1:31">
      <c r="A16" s="53" t="s">
        <v>92</v>
      </c>
      <c r="B16" s="53" t="s">
        <v>281</v>
      </c>
      <c r="C16" s="53" t="s">
        <v>282</v>
      </c>
      <c r="D16" s="54" t="s">
        <v>283</v>
      </c>
      <c r="E16" s="54" t="s">
        <v>284</v>
      </c>
      <c r="F16" s="54"/>
      <c r="G16" s="54"/>
      <c r="H16" s="55" t="s">
        <v>292</v>
      </c>
      <c r="I16" s="55"/>
      <c r="J16" s="53"/>
      <c r="K16" s="53"/>
      <c r="L16" s="70">
        <v>40</v>
      </c>
      <c r="M16" s="69" t="s">
        <v>288</v>
      </c>
      <c r="N16" s="53"/>
      <c r="O16" s="69">
        <v>0.24</v>
      </c>
      <c r="P16" s="69">
        <v>0.24</v>
      </c>
      <c r="Q16" s="69">
        <v>0.24</v>
      </c>
      <c r="R16" s="74"/>
      <c r="S16" s="74"/>
      <c r="T16" s="74"/>
      <c r="U16" s="74"/>
      <c r="V16" s="74"/>
      <c r="W16" s="74"/>
      <c r="X16" s="74"/>
      <c r="Y16" s="74"/>
      <c r="Z16" s="77"/>
      <c r="AA16" s="77"/>
      <c r="AB16" s="77"/>
      <c r="AC16" s="77"/>
      <c r="AD16" s="77"/>
      <c r="AE16" s="78"/>
    </row>
    <row r="17" ht="19.9" customHeight="1" spans="1:31">
      <c r="A17" s="56" t="s">
        <v>92</v>
      </c>
      <c r="B17" s="56" t="s">
        <v>281</v>
      </c>
      <c r="C17" s="56" t="s">
        <v>282</v>
      </c>
      <c r="D17" s="57" t="s">
        <v>283</v>
      </c>
      <c r="E17" s="57" t="s">
        <v>284</v>
      </c>
      <c r="F17" s="57"/>
      <c r="G17" s="57"/>
      <c r="H17" s="58" t="s">
        <v>293</v>
      </c>
      <c r="I17" s="58"/>
      <c r="J17" s="56"/>
      <c r="K17" s="56"/>
      <c r="L17" s="71">
        <v>1000</v>
      </c>
      <c r="M17" s="72" t="s">
        <v>294</v>
      </c>
      <c r="N17" s="56"/>
      <c r="O17" s="69">
        <v>0.3</v>
      </c>
      <c r="P17" s="69">
        <v>0.3</v>
      </c>
      <c r="Q17" s="69">
        <v>0.3</v>
      </c>
      <c r="R17" s="75"/>
      <c r="S17" s="75"/>
      <c r="T17" s="75"/>
      <c r="U17" s="75"/>
      <c r="V17" s="75"/>
      <c r="W17" s="75"/>
      <c r="X17" s="75"/>
      <c r="Y17" s="75"/>
      <c r="Z17" s="79"/>
      <c r="AA17" s="79"/>
      <c r="AB17" s="79"/>
      <c r="AC17" s="79"/>
      <c r="AD17" s="79"/>
      <c r="AE17" s="80"/>
    </row>
    <row r="18" spans="1:31">
      <c r="A18" s="40"/>
      <c r="B18" s="40"/>
      <c r="C18" s="40"/>
      <c r="D18" s="40"/>
      <c r="E18" s="54" t="s">
        <v>284</v>
      </c>
      <c r="F18" s="40"/>
      <c r="G18" s="40"/>
      <c r="H18" s="55" t="s">
        <v>295</v>
      </c>
      <c r="I18" s="55"/>
      <c r="J18" s="73"/>
      <c r="K18" s="73"/>
      <c r="L18" s="70">
        <v>100</v>
      </c>
      <c r="M18" s="69" t="s">
        <v>288</v>
      </c>
      <c r="N18" s="73"/>
      <c r="O18" s="69">
        <v>3</v>
      </c>
      <c r="P18" s="69">
        <v>3</v>
      </c>
      <c r="Q18" s="69">
        <v>3</v>
      </c>
      <c r="R18" s="73"/>
      <c r="S18" s="73"/>
      <c r="T18" s="73"/>
      <c r="U18" s="73"/>
      <c r="V18" s="73"/>
      <c r="W18" s="73"/>
      <c r="X18" s="73"/>
      <c r="Y18" s="73"/>
      <c r="Z18" s="40"/>
      <c r="AA18" s="40"/>
      <c r="AB18" s="40"/>
      <c r="AC18" s="40"/>
      <c r="AD18" s="40"/>
      <c r="AE18" s="40"/>
    </row>
    <row r="19" spans="1:31">
      <c r="A19" s="40"/>
      <c r="B19" s="40"/>
      <c r="C19" s="40"/>
      <c r="D19" s="40"/>
      <c r="E19" s="54" t="s">
        <v>284</v>
      </c>
      <c r="F19" s="40"/>
      <c r="G19" s="40"/>
      <c r="H19" s="55" t="s">
        <v>296</v>
      </c>
      <c r="I19" s="55"/>
      <c r="J19" s="73"/>
      <c r="K19" s="73"/>
      <c r="L19" s="70">
        <v>3</v>
      </c>
      <c r="M19" s="69" t="s">
        <v>286</v>
      </c>
      <c r="N19" s="73"/>
      <c r="O19" s="69">
        <v>0.7</v>
      </c>
      <c r="P19" s="69">
        <v>0.7</v>
      </c>
      <c r="Q19" s="69">
        <v>0.7</v>
      </c>
      <c r="R19" s="73"/>
      <c r="S19" s="73"/>
      <c r="T19" s="73"/>
      <c r="U19" s="73"/>
      <c r="V19" s="73"/>
      <c r="W19" s="73"/>
      <c r="X19" s="73"/>
      <c r="Y19" s="73"/>
      <c r="Z19" s="40"/>
      <c r="AA19" s="40"/>
      <c r="AB19" s="40"/>
      <c r="AC19" s="40"/>
      <c r="AD19" s="40"/>
      <c r="AE19" s="40"/>
    </row>
    <row r="20" spans="1:31">
      <c r="A20" s="40"/>
      <c r="B20" s="40"/>
      <c r="C20" s="40"/>
      <c r="D20" s="40"/>
      <c r="E20" s="54" t="s">
        <v>284</v>
      </c>
      <c r="F20" s="40"/>
      <c r="G20" s="40"/>
      <c r="H20" s="55" t="s">
        <v>297</v>
      </c>
      <c r="I20" s="55"/>
      <c r="J20" s="73"/>
      <c r="K20" s="73"/>
      <c r="L20" s="70">
        <v>5</v>
      </c>
      <c r="M20" s="69" t="s">
        <v>286</v>
      </c>
      <c r="N20" s="73"/>
      <c r="O20" s="69">
        <v>0.37</v>
      </c>
      <c r="P20" s="69">
        <v>0.37</v>
      </c>
      <c r="Q20" s="69">
        <v>0.37</v>
      </c>
      <c r="R20" s="73"/>
      <c r="S20" s="73"/>
      <c r="T20" s="73"/>
      <c r="U20" s="73"/>
      <c r="V20" s="73"/>
      <c r="W20" s="73"/>
      <c r="X20" s="73"/>
      <c r="Y20" s="73"/>
      <c r="Z20" s="40"/>
      <c r="AA20" s="40"/>
      <c r="AB20" s="40"/>
      <c r="AC20" s="40"/>
      <c r="AD20" s="40"/>
      <c r="AE20" s="40"/>
    </row>
    <row r="21" spans="1:31">
      <c r="A21" s="40"/>
      <c r="B21" s="40"/>
      <c r="C21" s="40"/>
      <c r="D21" s="40"/>
      <c r="E21" s="54" t="s">
        <v>284</v>
      </c>
      <c r="F21" s="40"/>
      <c r="G21" s="40"/>
      <c r="H21" s="55" t="s">
        <v>298</v>
      </c>
      <c r="I21" s="55"/>
      <c r="J21" s="73"/>
      <c r="K21" s="73"/>
      <c r="L21" s="70">
        <v>4</v>
      </c>
      <c r="M21" s="69" t="s">
        <v>286</v>
      </c>
      <c r="N21" s="73"/>
      <c r="O21" s="69">
        <v>0.8</v>
      </c>
      <c r="P21" s="69">
        <v>0.8</v>
      </c>
      <c r="Q21" s="69">
        <v>0.8</v>
      </c>
      <c r="R21" s="73"/>
      <c r="S21" s="73"/>
      <c r="T21" s="73"/>
      <c r="U21" s="73"/>
      <c r="V21" s="73"/>
      <c r="W21" s="73"/>
      <c r="X21" s="73"/>
      <c r="Y21" s="73"/>
      <c r="Z21" s="40"/>
      <c r="AA21" s="40"/>
      <c r="AB21" s="40"/>
      <c r="AC21" s="40"/>
      <c r="AD21" s="40"/>
      <c r="AE21" s="40"/>
    </row>
    <row r="22" spans="1:31">
      <c r="A22" s="40"/>
      <c r="B22" s="40"/>
      <c r="C22" s="40"/>
      <c r="D22" s="40"/>
      <c r="E22" s="54" t="s">
        <v>284</v>
      </c>
      <c r="F22" s="40"/>
      <c r="G22" s="40"/>
      <c r="H22" s="55" t="s">
        <v>299</v>
      </c>
      <c r="I22" s="55"/>
      <c r="J22" s="73"/>
      <c r="K22" s="73"/>
      <c r="L22" s="70">
        <v>20</v>
      </c>
      <c r="M22" s="69" t="s">
        <v>286</v>
      </c>
      <c r="N22" s="73"/>
      <c r="O22" s="69">
        <v>5</v>
      </c>
      <c r="P22" s="69">
        <v>5</v>
      </c>
      <c r="Q22" s="69">
        <v>5</v>
      </c>
      <c r="R22" s="73"/>
      <c r="S22" s="73"/>
      <c r="T22" s="73"/>
      <c r="U22" s="73"/>
      <c r="V22" s="73"/>
      <c r="W22" s="73"/>
      <c r="X22" s="73"/>
      <c r="Y22" s="73"/>
      <c r="Z22" s="40"/>
      <c r="AA22" s="40"/>
      <c r="AB22" s="40"/>
      <c r="AC22" s="40"/>
      <c r="AD22" s="40"/>
      <c r="AE22" s="40"/>
    </row>
    <row r="23" spans="1:31">
      <c r="A23" s="40"/>
      <c r="B23" s="40"/>
      <c r="C23" s="40"/>
      <c r="D23" s="40"/>
      <c r="E23" s="54" t="s">
        <v>284</v>
      </c>
      <c r="F23" s="40"/>
      <c r="G23" s="40"/>
      <c r="H23" s="55" t="s">
        <v>300</v>
      </c>
      <c r="I23" s="55"/>
      <c r="J23" s="73"/>
      <c r="K23" s="73"/>
      <c r="L23" s="70">
        <v>40</v>
      </c>
      <c r="M23" s="69" t="s">
        <v>288</v>
      </c>
      <c r="N23" s="73"/>
      <c r="O23" s="69">
        <v>0.4</v>
      </c>
      <c r="P23" s="69">
        <v>0.4</v>
      </c>
      <c r="Q23" s="69">
        <v>0.4</v>
      </c>
      <c r="R23" s="73"/>
      <c r="S23" s="73"/>
      <c r="T23" s="73"/>
      <c r="U23" s="73"/>
      <c r="V23" s="73"/>
      <c r="W23" s="73"/>
      <c r="X23" s="73"/>
      <c r="Y23" s="73"/>
      <c r="Z23" s="40"/>
      <c r="AA23" s="40"/>
      <c r="AB23" s="40"/>
      <c r="AC23" s="40"/>
      <c r="AD23" s="40"/>
      <c r="AE23" s="40"/>
    </row>
    <row r="24" spans="1:31">
      <c r="A24" s="40"/>
      <c r="B24" s="40"/>
      <c r="C24" s="40"/>
      <c r="D24" s="40"/>
      <c r="E24" s="57" t="s">
        <v>284</v>
      </c>
      <c r="F24" s="40"/>
      <c r="G24" s="40"/>
      <c r="H24" s="55" t="s">
        <v>301</v>
      </c>
      <c r="I24" s="55"/>
      <c r="J24" s="73"/>
      <c r="K24" s="73"/>
      <c r="L24" s="70">
        <v>20</v>
      </c>
      <c r="M24" s="69" t="s">
        <v>286</v>
      </c>
      <c r="N24" s="73"/>
      <c r="O24" s="69">
        <v>6</v>
      </c>
      <c r="P24" s="69">
        <v>6</v>
      </c>
      <c r="Q24" s="69">
        <v>6</v>
      </c>
      <c r="R24" s="73"/>
      <c r="S24" s="73"/>
      <c r="T24" s="73"/>
      <c r="U24" s="73"/>
      <c r="V24" s="73"/>
      <c r="W24" s="73"/>
      <c r="X24" s="73"/>
      <c r="Y24" s="73"/>
      <c r="Z24" s="40"/>
      <c r="AA24" s="40"/>
      <c r="AB24" s="40"/>
      <c r="AC24" s="40"/>
      <c r="AD24" s="40"/>
      <c r="AE24" s="40"/>
    </row>
    <row r="25" spans="1:31">
      <c r="A25" s="40"/>
      <c r="B25" s="40"/>
      <c r="C25" s="40"/>
      <c r="D25" s="40"/>
      <c r="E25" s="54" t="s">
        <v>284</v>
      </c>
      <c r="F25" s="40"/>
      <c r="G25" s="40"/>
      <c r="H25" s="55" t="s">
        <v>302</v>
      </c>
      <c r="I25" s="55"/>
      <c r="J25" s="73"/>
      <c r="K25" s="73"/>
      <c r="L25" s="68">
        <v>15</v>
      </c>
      <c r="M25" s="69" t="s">
        <v>286</v>
      </c>
      <c r="N25" s="73"/>
      <c r="O25" s="69">
        <v>0.15</v>
      </c>
      <c r="P25" s="69">
        <v>0.15</v>
      </c>
      <c r="Q25" s="69">
        <v>0.15</v>
      </c>
      <c r="R25" s="73"/>
      <c r="S25" s="73"/>
      <c r="T25" s="73"/>
      <c r="U25" s="73"/>
      <c r="V25" s="73"/>
      <c r="W25" s="73"/>
      <c r="X25" s="73"/>
      <c r="Y25" s="73"/>
      <c r="Z25" s="40"/>
      <c r="AA25" s="40"/>
      <c r="AB25" s="40"/>
      <c r="AC25" s="40"/>
      <c r="AD25" s="40"/>
      <c r="AE25" s="40"/>
    </row>
    <row r="26" spans="1:31">
      <c r="A26" s="40"/>
      <c r="B26" s="40"/>
      <c r="C26" s="40"/>
      <c r="D26" s="40"/>
      <c r="E26" s="54" t="s">
        <v>284</v>
      </c>
      <c r="F26" s="40"/>
      <c r="G26" s="40"/>
      <c r="H26" s="55" t="s">
        <v>303</v>
      </c>
      <c r="I26" s="55"/>
      <c r="J26" s="73"/>
      <c r="K26" s="73"/>
      <c r="L26" s="68">
        <v>10</v>
      </c>
      <c r="M26" s="69" t="s">
        <v>286</v>
      </c>
      <c r="N26" s="73"/>
      <c r="O26" s="69">
        <v>0.2</v>
      </c>
      <c r="P26" s="69">
        <v>0.2</v>
      </c>
      <c r="Q26" s="69">
        <v>0.2</v>
      </c>
      <c r="R26" s="73"/>
      <c r="S26" s="73"/>
      <c r="T26" s="73"/>
      <c r="U26" s="73"/>
      <c r="V26" s="73"/>
      <c r="W26" s="73"/>
      <c r="X26" s="73"/>
      <c r="Y26" s="73"/>
      <c r="Z26" s="40"/>
      <c r="AA26" s="40"/>
      <c r="AB26" s="40"/>
      <c r="AC26" s="40"/>
      <c r="AD26" s="40"/>
      <c r="AE26" s="40"/>
    </row>
    <row r="27" spans="1:31">
      <c r="A27" s="40"/>
      <c r="B27" s="40"/>
      <c r="C27" s="40"/>
      <c r="D27" s="40"/>
      <c r="E27" s="54" t="s">
        <v>284</v>
      </c>
      <c r="F27" s="40"/>
      <c r="G27" s="40"/>
      <c r="H27" s="55" t="s">
        <v>304</v>
      </c>
      <c r="I27" s="55"/>
      <c r="J27" s="73"/>
      <c r="K27" s="73"/>
      <c r="L27" s="68">
        <v>20</v>
      </c>
      <c r="M27" s="69" t="s">
        <v>288</v>
      </c>
      <c r="N27" s="73"/>
      <c r="O27" s="69">
        <v>1.5</v>
      </c>
      <c r="P27" s="69">
        <v>1.5</v>
      </c>
      <c r="Q27" s="69">
        <v>1.5</v>
      </c>
      <c r="R27" s="73"/>
      <c r="S27" s="73"/>
      <c r="T27" s="73"/>
      <c r="U27" s="73"/>
      <c r="V27" s="73"/>
      <c r="W27" s="73"/>
      <c r="X27" s="73"/>
      <c r="Y27" s="73"/>
      <c r="Z27" s="40"/>
      <c r="AA27" s="40"/>
      <c r="AB27" s="40"/>
      <c r="AC27" s="40"/>
      <c r="AD27" s="40"/>
      <c r="AE27" s="40"/>
    </row>
    <row r="28" spans="1:31">
      <c r="A28" s="40"/>
      <c r="B28" s="40"/>
      <c r="C28" s="40"/>
      <c r="D28" s="40"/>
      <c r="E28" s="54" t="s">
        <v>284</v>
      </c>
      <c r="F28" s="40"/>
      <c r="G28" s="40"/>
      <c r="H28" s="55" t="s">
        <v>305</v>
      </c>
      <c r="I28" s="55"/>
      <c r="J28" s="73"/>
      <c r="K28" s="73"/>
      <c r="L28" s="68">
        <v>30</v>
      </c>
      <c r="M28" s="69" t="s">
        <v>288</v>
      </c>
      <c r="N28" s="73"/>
      <c r="O28" s="69">
        <v>2.2</v>
      </c>
      <c r="P28" s="69">
        <v>2.2</v>
      </c>
      <c r="Q28" s="69">
        <v>2.2</v>
      </c>
      <c r="R28" s="73"/>
      <c r="S28" s="73"/>
      <c r="T28" s="73"/>
      <c r="U28" s="73"/>
      <c r="V28" s="73"/>
      <c r="W28" s="73"/>
      <c r="X28" s="73"/>
      <c r="Y28" s="73"/>
      <c r="Z28" s="40"/>
      <c r="AA28" s="40"/>
      <c r="AB28" s="40"/>
      <c r="AC28" s="40"/>
      <c r="AD28" s="40"/>
      <c r="AE28" s="40"/>
    </row>
    <row r="29" spans="1:31">
      <c r="A29" s="40"/>
      <c r="B29" s="40"/>
      <c r="C29" s="40"/>
      <c r="D29" s="40"/>
      <c r="E29" s="54" t="s">
        <v>284</v>
      </c>
      <c r="F29" s="40"/>
      <c r="G29" s="40"/>
      <c r="H29" s="55" t="s">
        <v>306</v>
      </c>
      <c r="I29" s="55"/>
      <c r="J29" s="73"/>
      <c r="K29" s="73"/>
      <c r="L29" s="68">
        <v>50</v>
      </c>
      <c r="M29" s="69" t="s">
        <v>288</v>
      </c>
      <c r="N29" s="73"/>
      <c r="O29" s="69">
        <v>4</v>
      </c>
      <c r="P29" s="69">
        <v>4</v>
      </c>
      <c r="Q29" s="69">
        <v>4</v>
      </c>
      <c r="R29" s="73"/>
      <c r="S29" s="73"/>
      <c r="T29" s="73"/>
      <c r="U29" s="73"/>
      <c r="V29" s="73"/>
      <c r="W29" s="73"/>
      <c r="X29" s="73"/>
      <c r="Y29" s="73"/>
      <c r="Z29" s="40"/>
      <c r="AA29" s="40"/>
      <c r="AB29" s="40"/>
      <c r="AC29" s="40"/>
      <c r="AD29" s="40"/>
      <c r="AE29" s="40"/>
    </row>
    <row r="30" spans="1:31">
      <c r="A30" s="40"/>
      <c r="B30" s="40"/>
      <c r="C30" s="40"/>
      <c r="D30" s="40"/>
      <c r="E30" s="54" t="s">
        <v>284</v>
      </c>
      <c r="F30" s="40"/>
      <c r="G30" s="40"/>
      <c r="H30" s="55" t="s">
        <v>307</v>
      </c>
      <c r="I30" s="55"/>
      <c r="J30" s="73"/>
      <c r="K30" s="73"/>
      <c r="L30" s="68">
        <v>40</v>
      </c>
      <c r="M30" s="69" t="s">
        <v>288</v>
      </c>
      <c r="N30" s="73"/>
      <c r="O30" s="69">
        <v>2.4</v>
      </c>
      <c r="P30" s="69">
        <v>2.4</v>
      </c>
      <c r="Q30" s="69">
        <v>2.4</v>
      </c>
      <c r="R30" s="73"/>
      <c r="S30" s="73"/>
      <c r="T30" s="73"/>
      <c r="U30" s="73"/>
      <c r="V30" s="73"/>
      <c r="W30" s="73"/>
      <c r="X30" s="73"/>
      <c r="Y30" s="73"/>
      <c r="Z30" s="40"/>
      <c r="AA30" s="40"/>
      <c r="AB30" s="40"/>
      <c r="AC30" s="40"/>
      <c r="AD30" s="40"/>
      <c r="AE30" s="40"/>
    </row>
    <row r="31" spans="1:31">
      <c r="A31" s="40"/>
      <c r="B31" s="40"/>
      <c r="C31" s="40"/>
      <c r="D31" s="40"/>
      <c r="E31" s="57" t="s">
        <v>284</v>
      </c>
      <c r="F31" s="40"/>
      <c r="G31" s="40"/>
      <c r="H31" s="55" t="s">
        <v>308</v>
      </c>
      <c r="I31" s="55"/>
      <c r="J31" s="73"/>
      <c r="K31" s="73"/>
      <c r="L31" s="68">
        <v>100</v>
      </c>
      <c r="M31" s="69" t="s">
        <v>288</v>
      </c>
      <c r="N31" s="73"/>
      <c r="O31" s="69">
        <v>1.5</v>
      </c>
      <c r="P31" s="69">
        <v>1.5</v>
      </c>
      <c r="Q31" s="69">
        <v>1.5</v>
      </c>
      <c r="R31" s="73"/>
      <c r="S31" s="73"/>
      <c r="T31" s="73"/>
      <c r="U31" s="73"/>
      <c r="V31" s="73"/>
      <c r="W31" s="73"/>
      <c r="X31" s="73"/>
      <c r="Y31" s="73"/>
      <c r="Z31" s="40"/>
      <c r="AA31" s="40"/>
      <c r="AB31" s="40"/>
      <c r="AC31" s="40"/>
      <c r="AD31" s="40"/>
      <c r="AE31" s="40"/>
    </row>
    <row r="32" spans="1:31">
      <c r="A32" s="40"/>
      <c r="B32" s="40"/>
      <c r="C32" s="40"/>
      <c r="D32" s="40"/>
      <c r="E32" s="54" t="s">
        <v>284</v>
      </c>
      <c r="F32" s="40"/>
      <c r="G32" s="40"/>
      <c r="H32" s="55" t="s">
        <v>309</v>
      </c>
      <c r="I32" s="55"/>
      <c r="J32" s="73"/>
      <c r="K32" s="73"/>
      <c r="L32" s="68">
        <v>2</v>
      </c>
      <c r="M32" s="69" t="s">
        <v>286</v>
      </c>
      <c r="N32" s="73"/>
      <c r="O32" s="69">
        <v>1.5</v>
      </c>
      <c r="P32" s="69">
        <v>1.5</v>
      </c>
      <c r="Q32" s="69">
        <v>1.5</v>
      </c>
      <c r="R32" s="73"/>
      <c r="S32" s="73"/>
      <c r="T32" s="73"/>
      <c r="U32" s="73"/>
      <c r="V32" s="73"/>
      <c r="W32" s="73"/>
      <c r="X32" s="73"/>
      <c r="Y32" s="73"/>
      <c r="Z32" s="40"/>
      <c r="AA32" s="40"/>
      <c r="AB32" s="40"/>
      <c r="AC32" s="40"/>
      <c r="AD32" s="40"/>
      <c r="AE32" s="40"/>
    </row>
    <row r="33" spans="1:31">
      <c r="A33" s="40"/>
      <c r="B33" s="40"/>
      <c r="C33" s="40"/>
      <c r="D33" s="40"/>
      <c r="E33" s="54" t="s">
        <v>284</v>
      </c>
      <c r="F33" s="40"/>
      <c r="G33" s="40"/>
      <c r="H33" s="55" t="s">
        <v>310</v>
      </c>
      <c r="I33" s="55"/>
      <c r="J33" s="73"/>
      <c r="K33" s="73"/>
      <c r="L33" s="68">
        <v>15</v>
      </c>
      <c r="M33" s="69" t="s">
        <v>288</v>
      </c>
      <c r="N33" s="73"/>
      <c r="O33" s="69">
        <v>1.5</v>
      </c>
      <c r="P33" s="69">
        <v>1.5</v>
      </c>
      <c r="Q33" s="69">
        <v>1.5</v>
      </c>
      <c r="R33" s="73"/>
      <c r="S33" s="73"/>
      <c r="T33" s="73"/>
      <c r="U33" s="73"/>
      <c r="V33" s="73"/>
      <c r="W33" s="73"/>
      <c r="X33" s="73"/>
      <c r="Y33" s="73"/>
      <c r="Z33" s="40"/>
      <c r="AA33" s="40"/>
      <c r="AB33" s="40"/>
      <c r="AC33" s="40"/>
      <c r="AD33" s="40"/>
      <c r="AE33" s="40"/>
    </row>
    <row r="34" spans="1:31">
      <c r="A34" s="40"/>
      <c r="B34" s="40"/>
      <c r="C34" s="40"/>
      <c r="D34" s="40"/>
      <c r="E34" s="54" t="s">
        <v>284</v>
      </c>
      <c r="F34" s="40"/>
      <c r="G34" s="40"/>
      <c r="H34" s="55" t="s">
        <v>311</v>
      </c>
      <c r="I34" s="55"/>
      <c r="J34" s="73"/>
      <c r="K34" s="73"/>
      <c r="L34" s="68">
        <v>2</v>
      </c>
      <c r="M34" s="69" t="s">
        <v>288</v>
      </c>
      <c r="N34" s="73"/>
      <c r="O34" s="69">
        <v>0.1</v>
      </c>
      <c r="P34" s="69">
        <v>0.1</v>
      </c>
      <c r="Q34" s="69">
        <v>0.1</v>
      </c>
      <c r="R34" s="73"/>
      <c r="S34" s="73"/>
      <c r="T34" s="73"/>
      <c r="U34" s="73"/>
      <c r="V34" s="73"/>
      <c r="W34" s="73"/>
      <c r="X34" s="73"/>
      <c r="Y34" s="73"/>
      <c r="Z34" s="40"/>
      <c r="AA34" s="40"/>
      <c r="AB34" s="40"/>
      <c r="AC34" s="40"/>
      <c r="AD34" s="40"/>
      <c r="AE34" s="40"/>
    </row>
    <row r="35" spans="1:31">
      <c r="A35" s="40"/>
      <c r="B35" s="40"/>
      <c r="C35" s="40"/>
      <c r="D35" s="40"/>
      <c r="E35" s="54" t="s">
        <v>284</v>
      </c>
      <c r="F35" s="40"/>
      <c r="G35" s="40"/>
      <c r="H35" s="55" t="s">
        <v>312</v>
      </c>
      <c r="I35" s="55"/>
      <c r="J35" s="73"/>
      <c r="K35" s="73"/>
      <c r="L35" s="68">
        <v>1000</v>
      </c>
      <c r="M35" s="69" t="s">
        <v>288</v>
      </c>
      <c r="N35" s="73"/>
      <c r="O35" s="69">
        <v>2.5</v>
      </c>
      <c r="P35" s="69">
        <v>2.5</v>
      </c>
      <c r="Q35" s="69">
        <v>2.5</v>
      </c>
      <c r="R35" s="73"/>
      <c r="S35" s="73"/>
      <c r="T35" s="73"/>
      <c r="U35" s="73"/>
      <c r="V35" s="73"/>
      <c r="W35" s="73"/>
      <c r="X35" s="73"/>
      <c r="Y35" s="73"/>
      <c r="Z35" s="40"/>
      <c r="AA35" s="40"/>
      <c r="AB35" s="40"/>
      <c r="AC35" s="40"/>
      <c r="AD35" s="40"/>
      <c r="AE35" s="40"/>
    </row>
    <row r="36" spans="1:31">
      <c r="A36" s="40"/>
      <c r="B36" s="40"/>
      <c r="C36" s="40"/>
      <c r="D36" s="40"/>
      <c r="E36" s="54" t="s">
        <v>284</v>
      </c>
      <c r="F36" s="40"/>
      <c r="G36" s="40"/>
      <c r="H36" s="55" t="s">
        <v>313</v>
      </c>
      <c r="I36" s="55"/>
      <c r="J36" s="73"/>
      <c r="K36" s="73"/>
      <c r="L36" s="68">
        <v>80</v>
      </c>
      <c r="M36" s="69" t="s">
        <v>314</v>
      </c>
      <c r="N36" s="73"/>
      <c r="O36" s="69">
        <v>4</v>
      </c>
      <c r="P36" s="69">
        <v>4</v>
      </c>
      <c r="Q36" s="69">
        <v>4</v>
      </c>
      <c r="R36" s="73"/>
      <c r="S36" s="73"/>
      <c r="T36" s="73"/>
      <c r="U36" s="73"/>
      <c r="V36" s="73"/>
      <c r="W36" s="73"/>
      <c r="X36" s="73"/>
      <c r="Y36" s="73"/>
      <c r="Z36" s="40"/>
      <c r="AA36" s="40"/>
      <c r="AB36" s="40"/>
      <c r="AC36" s="40"/>
      <c r="AD36" s="40"/>
      <c r="AE36" s="40"/>
    </row>
    <row r="37" spans="1:31">
      <c r="A37" s="40"/>
      <c r="B37" s="40"/>
      <c r="C37" s="40"/>
      <c r="D37" s="40"/>
      <c r="E37" s="54" t="s">
        <v>284</v>
      </c>
      <c r="F37" s="40"/>
      <c r="G37" s="40"/>
      <c r="H37" s="55" t="s">
        <v>315</v>
      </c>
      <c r="I37" s="55"/>
      <c r="J37" s="73"/>
      <c r="K37" s="73"/>
      <c r="L37" s="68">
        <v>20</v>
      </c>
      <c r="M37" s="69" t="s">
        <v>288</v>
      </c>
      <c r="N37" s="73"/>
      <c r="O37" s="69">
        <v>0.72</v>
      </c>
      <c r="P37" s="69">
        <v>0.72</v>
      </c>
      <c r="Q37" s="69">
        <v>0.72</v>
      </c>
      <c r="R37" s="73"/>
      <c r="S37" s="73"/>
      <c r="T37" s="73"/>
      <c r="U37" s="73"/>
      <c r="V37" s="73"/>
      <c r="W37" s="73"/>
      <c r="X37" s="73"/>
      <c r="Y37" s="73"/>
      <c r="Z37" s="40"/>
      <c r="AA37" s="40"/>
      <c r="AB37" s="40"/>
      <c r="AC37" s="40"/>
      <c r="AD37" s="40"/>
      <c r="AE37" s="40"/>
    </row>
    <row r="38" spans="1:31">
      <c r="A38" s="40"/>
      <c r="B38" s="40"/>
      <c r="C38" s="40"/>
      <c r="D38" s="40"/>
      <c r="E38" s="57" t="s">
        <v>284</v>
      </c>
      <c r="F38" s="40"/>
      <c r="G38" s="40"/>
      <c r="H38" s="55" t="s">
        <v>316</v>
      </c>
      <c r="I38" s="55"/>
      <c r="J38" s="73"/>
      <c r="K38" s="73"/>
      <c r="L38" s="68">
        <v>10</v>
      </c>
      <c r="M38" s="69" t="s">
        <v>286</v>
      </c>
      <c r="N38" s="73"/>
      <c r="O38" s="69">
        <v>0.3</v>
      </c>
      <c r="P38" s="69">
        <v>0.3</v>
      </c>
      <c r="Q38" s="69">
        <v>0.3</v>
      </c>
      <c r="R38" s="73"/>
      <c r="S38" s="73"/>
      <c r="T38" s="73"/>
      <c r="U38" s="73"/>
      <c r="V38" s="73"/>
      <c r="W38" s="73"/>
      <c r="X38" s="73"/>
      <c r="Y38" s="73"/>
      <c r="Z38" s="40"/>
      <c r="AA38" s="40"/>
      <c r="AB38" s="40"/>
      <c r="AC38" s="40"/>
      <c r="AD38" s="40"/>
      <c r="AE38" s="40"/>
    </row>
    <row r="39" spans="1:31">
      <c r="A39" s="40"/>
      <c r="B39" s="40"/>
      <c r="C39" s="40"/>
      <c r="D39" s="40"/>
      <c r="E39" s="54" t="s">
        <v>284</v>
      </c>
      <c r="F39" s="40"/>
      <c r="G39" s="40"/>
      <c r="H39" s="55" t="s">
        <v>317</v>
      </c>
      <c r="I39" s="55"/>
      <c r="J39" s="73"/>
      <c r="K39" s="73"/>
      <c r="L39" s="70">
        <v>300</v>
      </c>
      <c r="M39" s="69" t="s">
        <v>314</v>
      </c>
      <c r="N39" s="73"/>
      <c r="O39" s="69">
        <v>3</v>
      </c>
      <c r="P39" s="69">
        <v>3</v>
      </c>
      <c r="Q39" s="69">
        <v>3</v>
      </c>
      <c r="R39" s="73"/>
      <c r="S39" s="73"/>
      <c r="T39" s="73"/>
      <c r="U39" s="73"/>
      <c r="V39" s="73"/>
      <c r="W39" s="73"/>
      <c r="X39" s="73"/>
      <c r="Y39" s="73"/>
      <c r="Z39" s="40"/>
      <c r="AA39" s="40"/>
      <c r="AB39" s="40"/>
      <c r="AC39" s="40"/>
      <c r="AD39" s="40"/>
      <c r="AE39" s="40"/>
    </row>
    <row r="40" spans="1:31">
      <c r="A40" s="40"/>
      <c r="B40" s="40"/>
      <c r="C40" s="40"/>
      <c r="D40" s="40"/>
      <c r="E40" s="54" t="s">
        <v>284</v>
      </c>
      <c r="F40" s="40"/>
      <c r="G40" s="40"/>
      <c r="H40" s="55" t="s">
        <v>318</v>
      </c>
      <c r="I40" s="55"/>
      <c r="J40" s="73"/>
      <c r="K40" s="73"/>
      <c r="L40" s="68">
        <v>200</v>
      </c>
      <c r="M40" s="69" t="s">
        <v>319</v>
      </c>
      <c r="N40" s="73"/>
      <c r="O40" s="69">
        <v>0.08</v>
      </c>
      <c r="P40" s="69">
        <v>0.08</v>
      </c>
      <c r="Q40" s="69">
        <v>0.08</v>
      </c>
      <c r="R40" s="73"/>
      <c r="S40" s="73"/>
      <c r="T40" s="73"/>
      <c r="U40" s="73"/>
      <c r="V40" s="73"/>
      <c r="W40" s="73"/>
      <c r="X40" s="73"/>
      <c r="Y40" s="73"/>
      <c r="Z40" s="40"/>
      <c r="AA40" s="40"/>
      <c r="AB40" s="40"/>
      <c r="AC40" s="40"/>
      <c r="AD40" s="40"/>
      <c r="AE40" s="40"/>
    </row>
    <row r="41" spans="1:31">
      <c r="A41" s="40"/>
      <c r="B41" s="40"/>
      <c r="C41" s="40"/>
      <c r="D41" s="40"/>
      <c r="E41" s="54" t="s">
        <v>284</v>
      </c>
      <c r="F41" s="40"/>
      <c r="G41" s="40"/>
      <c r="H41" s="55" t="s">
        <v>320</v>
      </c>
      <c r="I41" s="55"/>
      <c r="J41" s="73"/>
      <c r="K41" s="73"/>
      <c r="L41" s="68">
        <v>50</v>
      </c>
      <c r="M41" s="69" t="s">
        <v>288</v>
      </c>
      <c r="N41" s="73"/>
      <c r="O41" s="69">
        <v>0.3</v>
      </c>
      <c r="P41" s="69">
        <v>0.3</v>
      </c>
      <c r="Q41" s="69">
        <v>0.3</v>
      </c>
      <c r="R41" s="73"/>
      <c r="S41" s="73"/>
      <c r="T41" s="73"/>
      <c r="U41" s="73"/>
      <c r="V41" s="73"/>
      <c r="W41" s="73"/>
      <c r="X41" s="73"/>
      <c r="Y41" s="73"/>
      <c r="Z41" s="40"/>
      <c r="AA41" s="40"/>
      <c r="AB41" s="40"/>
      <c r="AC41" s="40"/>
      <c r="AD41" s="40"/>
      <c r="AE41" s="40"/>
    </row>
    <row r="42" spans="1:31">
      <c r="A42" s="40"/>
      <c r="B42" s="40"/>
      <c r="C42" s="40"/>
      <c r="D42" s="40"/>
      <c r="E42" s="54" t="s">
        <v>284</v>
      </c>
      <c r="F42" s="40"/>
      <c r="G42" s="40"/>
      <c r="H42" s="55" t="s">
        <v>321</v>
      </c>
      <c r="I42" s="55"/>
      <c r="J42" s="73"/>
      <c r="K42" s="73"/>
      <c r="L42" s="68">
        <v>400</v>
      </c>
      <c r="M42" s="69" t="s">
        <v>322</v>
      </c>
      <c r="N42" s="73"/>
      <c r="O42" s="69">
        <v>1</v>
      </c>
      <c r="P42" s="69">
        <v>1</v>
      </c>
      <c r="Q42" s="69">
        <v>1</v>
      </c>
      <c r="R42" s="73"/>
      <c r="S42" s="73"/>
      <c r="T42" s="73"/>
      <c r="U42" s="73"/>
      <c r="V42" s="73"/>
      <c r="W42" s="73"/>
      <c r="X42" s="73"/>
      <c r="Y42" s="73"/>
      <c r="Z42" s="40"/>
      <c r="AA42" s="40"/>
      <c r="AB42" s="40"/>
      <c r="AC42" s="40"/>
      <c r="AD42" s="40"/>
      <c r="AE42" s="40"/>
    </row>
    <row r="43" spans="1:31">
      <c r="A43" s="40"/>
      <c r="B43" s="40"/>
      <c r="C43" s="40"/>
      <c r="D43" s="40"/>
      <c r="E43" s="54" t="s">
        <v>284</v>
      </c>
      <c r="F43" s="40"/>
      <c r="G43" s="40"/>
      <c r="H43" s="55" t="s">
        <v>323</v>
      </c>
      <c r="I43" s="55"/>
      <c r="J43" s="73"/>
      <c r="K43" s="73"/>
      <c r="L43" s="68">
        <v>10</v>
      </c>
      <c r="M43" s="69" t="s">
        <v>286</v>
      </c>
      <c r="N43" s="73"/>
      <c r="O43" s="69">
        <v>0.2</v>
      </c>
      <c r="P43" s="69">
        <v>0.2</v>
      </c>
      <c r="Q43" s="69">
        <v>0.2</v>
      </c>
      <c r="R43" s="73"/>
      <c r="S43" s="73"/>
      <c r="T43" s="73"/>
      <c r="U43" s="73"/>
      <c r="V43" s="73"/>
      <c r="W43" s="73"/>
      <c r="X43" s="73"/>
      <c r="Y43" s="73"/>
      <c r="Z43" s="40"/>
      <c r="AA43" s="40"/>
      <c r="AB43" s="40"/>
      <c r="AC43" s="40"/>
      <c r="AD43" s="40"/>
      <c r="AE43" s="40"/>
    </row>
    <row r="44" spans="1:31">
      <c r="A44" s="40"/>
      <c r="B44" s="40"/>
      <c r="C44" s="40"/>
      <c r="D44" s="40"/>
      <c r="E44" s="54" t="s">
        <v>284</v>
      </c>
      <c r="F44" s="40"/>
      <c r="G44" s="40"/>
      <c r="H44" s="55" t="s">
        <v>324</v>
      </c>
      <c r="I44" s="55"/>
      <c r="J44" s="73"/>
      <c r="K44" s="73"/>
      <c r="L44" s="68">
        <v>10</v>
      </c>
      <c r="M44" s="69" t="s">
        <v>288</v>
      </c>
      <c r="N44" s="73"/>
      <c r="O44" s="69">
        <v>0.5</v>
      </c>
      <c r="P44" s="69">
        <v>0.5</v>
      </c>
      <c r="Q44" s="69">
        <v>0.5</v>
      </c>
      <c r="R44" s="73"/>
      <c r="S44" s="73"/>
      <c r="T44" s="73"/>
      <c r="U44" s="73"/>
      <c r="V44" s="73"/>
      <c r="W44" s="73"/>
      <c r="X44" s="73"/>
      <c r="Y44" s="73"/>
      <c r="Z44" s="40"/>
      <c r="AA44" s="40"/>
      <c r="AB44" s="40"/>
      <c r="AC44" s="40"/>
      <c r="AD44" s="40"/>
      <c r="AE44" s="40"/>
    </row>
    <row r="45" spans="1:31">
      <c r="A45" s="40"/>
      <c r="B45" s="40"/>
      <c r="C45" s="40"/>
      <c r="D45" s="40"/>
      <c r="E45" s="57" t="s">
        <v>284</v>
      </c>
      <c r="F45" s="40"/>
      <c r="G45" s="40"/>
      <c r="H45" s="55" t="s">
        <v>325</v>
      </c>
      <c r="I45" s="55"/>
      <c r="J45" s="73"/>
      <c r="K45" s="73"/>
      <c r="L45" s="68">
        <v>1000</v>
      </c>
      <c r="M45" s="69" t="s">
        <v>326</v>
      </c>
      <c r="N45" s="73"/>
      <c r="O45" s="69">
        <v>2.5</v>
      </c>
      <c r="P45" s="69">
        <v>2.5</v>
      </c>
      <c r="Q45" s="69">
        <v>2.5</v>
      </c>
      <c r="R45" s="73"/>
      <c r="S45" s="73"/>
      <c r="T45" s="73"/>
      <c r="U45" s="73"/>
      <c r="V45" s="73"/>
      <c r="W45" s="73"/>
      <c r="X45" s="73"/>
      <c r="Y45" s="73"/>
      <c r="Z45" s="40"/>
      <c r="AA45" s="40"/>
      <c r="AB45" s="40"/>
      <c r="AC45" s="40"/>
      <c r="AD45" s="40"/>
      <c r="AE45" s="40"/>
    </row>
    <row r="46" spans="1:31">
      <c r="A46" s="40"/>
      <c r="B46" s="40"/>
      <c r="C46" s="40"/>
      <c r="D46" s="40"/>
      <c r="E46" s="54" t="s">
        <v>284</v>
      </c>
      <c r="F46" s="40"/>
      <c r="G46" s="40"/>
      <c r="H46" s="55" t="s">
        <v>327</v>
      </c>
      <c r="I46" s="55"/>
      <c r="J46" s="73"/>
      <c r="K46" s="73"/>
      <c r="L46" s="68">
        <v>4000</v>
      </c>
      <c r="M46" s="69" t="s">
        <v>288</v>
      </c>
      <c r="N46" s="73"/>
      <c r="O46" s="69">
        <v>6</v>
      </c>
      <c r="P46" s="69">
        <v>6</v>
      </c>
      <c r="Q46" s="69">
        <v>6</v>
      </c>
      <c r="R46" s="73"/>
      <c r="S46" s="73"/>
      <c r="T46" s="73"/>
      <c r="U46" s="73"/>
      <c r="V46" s="73"/>
      <c r="W46" s="73"/>
      <c r="X46" s="73"/>
      <c r="Y46" s="73"/>
      <c r="Z46" s="40"/>
      <c r="AA46" s="40"/>
      <c r="AB46" s="40"/>
      <c r="AC46" s="40"/>
      <c r="AD46" s="40"/>
      <c r="AE46" s="40"/>
    </row>
    <row r="47" spans="1:31">
      <c r="A47" s="40"/>
      <c r="B47" s="40"/>
      <c r="C47" s="40"/>
      <c r="D47" s="40"/>
      <c r="E47" s="54" t="s">
        <v>284</v>
      </c>
      <c r="F47" s="40"/>
      <c r="G47" s="40"/>
      <c r="H47" s="55" t="s">
        <v>328</v>
      </c>
      <c r="I47" s="55"/>
      <c r="J47" s="73"/>
      <c r="K47" s="73"/>
      <c r="L47" s="68">
        <v>100</v>
      </c>
      <c r="M47" s="69" t="s">
        <v>288</v>
      </c>
      <c r="N47" s="73"/>
      <c r="O47" s="69">
        <v>0.2</v>
      </c>
      <c r="P47" s="69">
        <v>0.2</v>
      </c>
      <c r="Q47" s="69">
        <v>0.2</v>
      </c>
      <c r="R47" s="73"/>
      <c r="S47" s="73"/>
      <c r="T47" s="73"/>
      <c r="U47" s="73"/>
      <c r="V47" s="73"/>
      <c r="W47" s="73"/>
      <c r="X47" s="73"/>
      <c r="Y47" s="73"/>
      <c r="Z47" s="40"/>
      <c r="AA47" s="40"/>
      <c r="AB47" s="40"/>
      <c r="AC47" s="40"/>
      <c r="AD47" s="40"/>
      <c r="AE47" s="40"/>
    </row>
    <row r="48" spans="1:31">
      <c r="A48" s="40"/>
      <c r="B48" s="40"/>
      <c r="C48" s="40"/>
      <c r="D48" s="40"/>
      <c r="E48" s="54" t="s">
        <v>284</v>
      </c>
      <c r="F48" s="40"/>
      <c r="G48" s="40"/>
      <c r="H48" s="55" t="s">
        <v>329</v>
      </c>
      <c r="I48" s="55"/>
      <c r="J48" s="73"/>
      <c r="K48" s="73"/>
      <c r="L48" s="70">
        <v>2</v>
      </c>
      <c r="M48" s="69" t="s">
        <v>286</v>
      </c>
      <c r="N48" s="73"/>
      <c r="O48" s="69">
        <v>1</v>
      </c>
      <c r="P48" s="69">
        <v>1</v>
      </c>
      <c r="Q48" s="69">
        <v>1</v>
      </c>
      <c r="R48" s="73"/>
      <c r="S48" s="73"/>
      <c r="T48" s="73"/>
      <c r="U48" s="73"/>
      <c r="V48" s="73"/>
      <c r="W48" s="73"/>
      <c r="X48" s="73"/>
      <c r="Y48" s="73"/>
      <c r="Z48" s="40"/>
      <c r="AA48" s="40"/>
      <c r="AB48" s="40"/>
      <c r="AC48" s="40"/>
      <c r="AD48" s="40"/>
      <c r="AE48" s="40"/>
    </row>
    <row r="49" spans="1:31">
      <c r="A49" s="40"/>
      <c r="B49" s="40"/>
      <c r="C49" s="40"/>
      <c r="D49" s="40"/>
      <c r="E49" s="54" t="s">
        <v>284</v>
      </c>
      <c r="F49" s="40"/>
      <c r="G49" s="40"/>
      <c r="H49" s="55" t="s">
        <v>330</v>
      </c>
      <c r="I49" s="55"/>
      <c r="J49" s="73"/>
      <c r="K49" s="73"/>
      <c r="L49" s="70">
        <v>5</v>
      </c>
      <c r="M49" s="69" t="s">
        <v>288</v>
      </c>
      <c r="N49" s="73"/>
      <c r="O49" s="69">
        <v>2.5</v>
      </c>
      <c r="P49" s="69">
        <v>2.5</v>
      </c>
      <c r="Q49" s="69">
        <v>2.5</v>
      </c>
      <c r="R49" s="73"/>
      <c r="S49" s="73"/>
      <c r="T49" s="73"/>
      <c r="U49" s="73"/>
      <c r="V49" s="73"/>
      <c r="W49" s="73"/>
      <c r="X49" s="73"/>
      <c r="Y49" s="73"/>
      <c r="Z49" s="40"/>
      <c r="AA49" s="40"/>
      <c r="AB49" s="40"/>
      <c r="AC49" s="40"/>
      <c r="AD49" s="40"/>
      <c r="AE49" s="40"/>
    </row>
    <row r="50" spans="1:31">
      <c r="A50" s="40"/>
      <c r="B50" s="40"/>
      <c r="C50" s="40"/>
      <c r="D50" s="40"/>
      <c r="E50" s="54" t="s">
        <v>284</v>
      </c>
      <c r="F50" s="40"/>
      <c r="G50" s="40"/>
      <c r="H50" s="55" t="s">
        <v>331</v>
      </c>
      <c r="I50" s="55"/>
      <c r="J50" s="73"/>
      <c r="K50" s="73"/>
      <c r="L50" s="70">
        <v>100</v>
      </c>
      <c r="M50" s="69" t="s">
        <v>288</v>
      </c>
      <c r="N50" s="73"/>
      <c r="O50" s="69">
        <v>1</v>
      </c>
      <c r="P50" s="69">
        <v>1</v>
      </c>
      <c r="Q50" s="69">
        <v>1</v>
      </c>
      <c r="R50" s="73"/>
      <c r="S50" s="73"/>
      <c r="T50" s="73"/>
      <c r="U50" s="73"/>
      <c r="V50" s="73"/>
      <c r="W50" s="73"/>
      <c r="X50" s="73"/>
      <c r="Y50" s="73"/>
      <c r="Z50" s="40"/>
      <c r="AA50" s="40"/>
      <c r="AB50" s="40"/>
      <c r="AC50" s="40"/>
      <c r="AD50" s="40"/>
      <c r="AE50" s="40"/>
    </row>
    <row r="51" spans="1:31">
      <c r="A51" s="40"/>
      <c r="B51" s="40"/>
      <c r="C51" s="40"/>
      <c r="D51" s="40"/>
      <c r="E51" s="54" t="s">
        <v>284</v>
      </c>
      <c r="F51" s="40"/>
      <c r="G51" s="40"/>
      <c r="H51" s="55" t="s">
        <v>332</v>
      </c>
      <c r="I51" s="55"/>
      <c r="J51" s="73"/>
      <c r="K51" s="73"/>
      <c r="L51" s="68">
        <v>1000</v>
      </c>
      <c r="M51" s="69" t="s">
        <v>288</v>
      </c>
      <c r="N51" s="73"/>
      <c r="O51" s="69">
        <v>8</v>
      </c>
      <c r="P51" s="69">
        <v>8</v>
      </c>
      <c r="Q51" s="69">
        <v>8</v>
      </c>
      <c r="R51" s="73"/>
      <c r="S51" s="73"/>
      <c r="T51" s="73"/>
      <c r="U51" s="73"/>
      <c r="V51" s="73"/>
      <c r="W51" s="73"/>
      <c r="X51" s="73"/>
      <c r="Y51" s="73"/>
      <c r="Z51" s="40"/>
      <c r="AA51" s="40"/>
      <c r="AB51" s="40"/>
      <c r="AC51" s="40"/>
      <c r="AD51" s="40"/>
      <c r="AE51" s="40"/>
    </row>
    <row r="52" ht="24" spans="1:31">
      <c r="A52" s="40"/>
      <c r="B52" s="40"/>
      <c r="C52" s="40"/>
      <c r="D52" s="40"/>
      <c r="E52" s="57" t="s">
        <v>284</v>
      </c>
      <c r="F52" s="40"/>
      <c r="G52" s="40"/>
      <c r="H52" s="55" t="s">
        <v>333</v>
      </c>
      <c r="I52" s="55"/>
      <c r="J52" s="73"/>
      <c r="K52" s="73"/>
      <c r="L52" s="68">
        <v>150</v>
      </c>
      <c r="M52" s="69" t="s">
        <v>334</v>
      </c>
      <c r="N52" s="73"/>
      <c r="O52" s="69">
        <v>0.8</v>
      </c>
      <c r="P52" s="69">
        <v>0.8</v>
      </c>
      <c r="Q52" s="69">
        <v>0.8</v>
      </c>
      <c r="R52" s="73"/>
      <c r="S52" s="73"/>
      <c r="T52" s="73"/>
      <c r="U52" s="73"/>
      <c r="V52" s="73"/>
      <c r="W52" s="73"/>
      <c r="X52" s="73"/>
      <c r="Y52" s="73"/>
      <c r="Z52" s="40"/>
      <c r="AA52" s="40"/>
      <c r="AB52" s="40"/>
      <c r="AC52" s="40"/>
      <c r="AD52" s="40"/>
      <c r="AE52" s="40"/>
    </row>
    <row r="53" ht="36" spans="1:31">
      <c r="A53" s="40"/>
      <c r="B53" s="40"/>
      <c r="C53" s="40"/>
      <c r="D53" s="40"/>
      <c r="E53" s="54" t="s">
        <v>284</v>
      </c>
      <c r="F53" s="40"/>
      <c r="G53" s="40"/>
      <c r="H53" s="55" t="s">
        <v>335</v>
      </c>
      <c r="I53" s="55"/>
      <c r="J53" s="73"/>
      <c r="K53" s="73"/>
      <c r="L53" s="68">
        <v>200</v>
      </c>
      <c r="M53" s="69" t="s">
        <v>334</v>
      </c>
      <c r="N53" s="73"/>
      <c r="O53" s="69">
        <v>2</v>
      </c>
      <c r="P53" s="69">
        <v>2</v>
      </c>
      <c r="Q53" s="69">
        <v>2</v>
      </c>
      <c r="R53" s="73"/>
      <c r="S53" s="73"/>
      <c r="T53" s="73"/>
      <c r="U53" s="73"/>
      <c r="V53" s="73"/>
      <c r="W53" s="73"/>
      <c r="X53" s="73"/>
      <c r="Y53" s="73"/>
      <c r="Z53" s="40"/>
      <c r="AA53" s="40"/>
      <c r="AB53" s="40"/>
      <c r="AC53" s="40"/>
      <c r="AD53" s="40"/>
      <c r="AE53" s="40"/>
    </row>
    <row r="54" ht="24" spans="1:31">
      <c r="A54" s="40"/>
      <c r="B54" s="40"/>
      <c r="C54" s="40"/>
      <c r="D54" s="40"/>
      <c r="E54" s="54" t="s">
        <v>284</v>
      </c>
      <c r="F54" s="40"/>
      <c r="G54" s="40"/>
      <c r="H54" s="55" t="s">
        <v>336</v>
      </c>
      <c r="I54" s="55"/>
      <c r="J54" s="73"/>
      <c r="K54" s="73"/>
      <c r="L54" s="68">
        <v>50</v>
      </c>
      <c r="M54" s="69" t="s">
        <v>334</v>
      </c>
      <c r="N54" s="73"/>
      <c r="O54" s="69">
        <v>5</v>
      </c>
      <c r="P54" s="69">
        <v>5</v>
      </c>
      <c r="Q54" s="69">
        <v>5</v>
      </c>
      <c r="R54" s="73"/>
      <c r="S54" s="73"/>
      <c r="T54" s="73"/>
      <c r="U54" s="73"/>
      <c r="V54" s="73"/>
      <c r="W54" s="73"/>
      <c r="X54" s="73"/>
      <c r="Y54" s="73"/>
      <c r="Z54" s="40"/>
      <c r="AA54" s="40"/>
      <c r="AB54" s="40"/>
      <c r="AC54" s="40"/>
      <c r="AD54" s="40"/>
      <c r="AE54" s="40"/>
    </row>
    <row r="55" ht="60" spans="1:31">
      <c r="A55" s="40"/>
      <c r="B55" s="40"/>
      <c r="C55" s="40"/>
      <c r="D55" s="40"/>
      <c r="E55" s="54" t="s">
        <v>284</v>
      </c>
      <c r="F55" s="40"/>
      <c r="G55" s="40"/>
      <c r="H55" s="55" t="s">
        <v>337</v>
      </c>
      <c r="I55" s="55"/>
      <c r="J55" s="73"/>
      <c r="K55" s="73"/>
      <c r="L55" s="68">
        <v>2000</v>
      </c>
      <c r="M55" s="69" t="s">
        <v>334</v>
      </c>
      <c r="N55" s="73"/>
      <c r="O55" s="69">
        <v>65</v>
      </c>
      <c r="P55" s="69">
        <v>65</v>
      </c>
      <c r="Q55" s="69">
        <v>65</v>
      </c>
      <c r="R55" s="73"/>
      <c r="S55" s="73"/>
      <c r="T55" s="73"/>
      <c r="U55" s="73"/>
      <c r="V55" s="73"/>
      <c r="W55" s="73"/>
      <c r="X55" s="73"/>
      <c r="Y55" s="73"/>
      <c r="Z55" s="40"/>
      <c r="AA55" s="40"/>
      <c r="AB55" s="40"/>
      <c r="AC55" s="40"/>
      <c r="AD55" s="40"/>
      <c r="AE55" s="40"/>
    </row>
    <row r="56" ht="60" spans="1:31">
      <c r="A56" s="40"/>
      <c r="B56" s="40"/>
      <c r="C56" s="40"/>
      <c r="D56" s="40"/>
      <c r="E56" s="59" t="s">
        <v>284</v>
      </c>
      <c r="F56" s="40"/>
      <c r="G56" s="40"/>
      <c r="H56" s="60" t="s">
        <v>338</v>
      </c>
      <c r="I56" s="55"/>
      <c r="J56" s="73"/>
      <c r="K56" s="73"/>
      <c r="L56" s="68">
        <v>3000</v>
      </c>
      <c r="M56" s="69" t="s">
        <v>334</v>
      </c>
      <c r="N56" s="73"/>
      <c r="O56" s="69">
        <v>42</v>
      </c>
      <c r="P56" s="69">
        <v>42</v>
      </c>
      <c r="Q56" s="69">
        <v>42</v>
      </c>
      <c r="R56" s="73"/>
      <c r="S56" s="73"/>
      <c r="T56" s="73"/>
      <c r="U56" s="73"/>
      <c r="V56" s="73"/>
      <c r="W56" s="73"/>
      <c r="X56" s="73"/>
      <c r="Y56" s="73"/>
      <c r="Z56" s="40"/>
      <c r="AA56" s="40"/>
      <c r="AB56" s="40"/>
      <c r="AC56" s="40"/>
      <c r="AD56" s="40"/>
      <c r="AE56" s="40"/>
    </row>
    <row r="57" spans="1:31">
      <c r="A57" s="40"/>
      <c r="B57" s="40"/>
      <c r="C57" s="40"/>
      <c r="D57" s="40"/>
      <c r="E57" s="59" t="s">
        <v>284</v>
      </c>
      <c r="F57" s="40"/>
      <c r="G57" s="40"/>
      <c r="H57" s="60" t="s">
        <v>339</v>
      </c>
      <c r="I57" s="55"/>
      <c r="J57" s="73"/>
      <c r="K57" s="73"/>
      <c r="L57" s="68" t="s">
        <v>340</v>
      </c>
      <c r="M57" s="69" t="s">
        <v>334</v>
      </c>
      <c r="N57" s="73"/>
      <c r="O57" s="69">
        <v>5</v>
      </c>
      <c r="P57" s="69">
        <v>5</v>
      </c>
      <c r="Q57" s="69">
        <v>5</v>
      </c>
      <c r="R57" s="73"/>
      <c r="S57" s="73"/>
      <c r="T57" s="73"/>
      <c r="U57" s="73"/>
      <c r="V57" s="73"/>
      <c r="W57" s="73"/>
      <c r="X57" s="73"/>
      <c r="Y57" s="73"/>
      <c r="Z57" s="40"/>
      <c r="AA57" s="40"/>
      <c r="AB57" s="40"/>
      <c r="AC57" s="40"/>
      <c r="AD57" s="40"/>
      <c r="AE57" s="40"/>
    </row>
    <row r="58" ht="132" spans="1:31">
      <c r="A58" s="40"/>
      <c r="B58" s="40"/>
      <c r="C58" s="40"/>
      <c r="D58" s="40"/>
      <c r="E58" s="59" t="s">
        <v>284</v>
      </c>
      <c r="F58" s="40"/>
      <c r="G58" s="40"/>
      <c r="H58" s="60" t="s">
        <v>341</v>
      </c>
      <c r="I58" s="55"/>
      <c r="J58" s="73"/>
      <c r="K58" s="73"/>
      <c r="L58" s="68">
        <v>100</v>
      </c>
      <c r="M58" s="69" t="s">
        <v>334</v>
      </c>
      <c r="N58" s="73"/>
      <c r="O58" s="69">
        <v>1.5</v>
      </c>
      <c r="P58" s="69">
        <v>1.5</v>
      </c>
      <c r="Q58" s="69">
        <v>1.5</v>
      </c>
      <c r="R58" s="73"/>
      <c r="S58" s="73"/>
      <c r="T58" s="73"/>
      <c r="U58" s="73"/>
      <c r="V58" s="73"/>
      <c r="W58" s="73"/>
      <c r="X58" s="73"/>
      <c r="Y58" s="73"/>
      <c r="Z58" s="40"/>
      <c r="AA58" s="40"/>
      <c r="AB58" s="40"/>
      <c r="AC58" s="40"/>
      <c r="AD58" s="40"/>
      <c r="AE58" s="40"/>
    </row>
    <row r="59" spans="5:31">
      <c r="E59" s="61" t="s">
        <v>284</v>
      </c>
      <c r="F59" s="40"/>
      <c r="G59" s="40"/>
      <c r="H59" s="62" t="s">
        <v>342</v>
      </c>
      <c r="I59" s="40"/>
      <c r="J59" s="73"/>
      <c r="K59" s="73"/>
      <c r="L59" s="73"/>
      <c r="M59" s="73"/>
      <c r="N59" s="73"/>
      <c r="O59" s="34">
        <v>10</v>
      </c>
      <c r="P59" s="34">
        <v>10</v>
      </c>
      <c r="Q59" s="34">
        <v>10</v>
      </c>
      <c r="R59" s="73"/>
      <c r="S59" s="73"/>
      <c r="T59" s="73"/>
      <c r="U59" s="73"/>
      <c r="V59" s="73"/>
      <c r="W59" s="73"/>
      <c r="X59" s="73"/>
      <c r="Y59" s="73"/>
      <c r="Z59" s="40"/>
      <c r="AA59" s="40"/>
      <c r="AB59" s="40"/>
      <c r="AC59" s="40"/>
      <c r="AD59" s="40"/>
      <c r="AE59" s="40"/>
    </row>
    <row r="60" ht="25.5" spans="5:31">
      <c r="E60" s="59" t="s">
        <v>284</v>
      </c>
      <c r="F60" s="40"/>
      <c r="G60" s="40"/>
      <c r="H60" s="63" t="s">
        <v>343</v>
      </c>
      <c r="I60" s="40"/>
      <c r="J60" s="73"/>
      <c r="K60" s="73"/>
      <c r="L60" s="73"/>
      <c r="M60" s="73"/>
      <c r="N60" s="73"/>
      <c r="O60" s="34">
        <v>140</v>
      </c>
      <c r="P60" s="34">
        <v>140</v>
      </c>
      <c r="Q60" s="34">
        <v>140</v>
      </c>
      <c r="R60" s="73"/>
      <c r="S60" s="73"/>
      <c r="T60" s="73"/>
      <c r="U60" s="73"/>
      <c r="V60" s="73"/>
      <c r="W60" s="73"/>
      <c r="X60" s="73"/>
      <c r="Y60" s="73"/>
      <c r="Z60" s="40"/>
      <c r="AA60" s="40"/>
      <c r="AB60" s="40"/>
      <c r="AC60" s="40"/>
      <c r="AD60" s="40"/>
      <c r="AE60" s="40"/>
    </row>
    <row r="61" ht="25.5" spans="5:31">
      <c r="E61" s="59" t="s">
        <v>284</v>
      </c>
      <c r="F61" s="40"/>
      <c r="G61" s="40"/>
      <c r="H61" s="63" t="s">
        <v>344</v>
      </c>
      <c r="I61" s="40"/>
      <c r="J61" s="73"/>
      <c r="K61" s="73"/>
      <c r="L61" s="73"/>
      <c r="M61" s="73"/>
      <c r="N61" s="73"/>
      <c r="O61" s="34">
        <v>50</v>
      </c>
      <c r="P61" s="34">
        <v>50</v>
      </c>
      <c r="Q61" s="34">
        <v>50</v>
      </c>
      <c r="R61" s="73"/>
      <c r="S61" s="73"/>
      <c r="T61" s="73"/>
      <c r="U61" s="73"/>
      <c r="V61" s="73"/>
      <c r="W61" s="73"/>
      <c r="X61" s="73"/>
      <c r="Y61" s="73"/>
      <c r="Z61" s="40"/>
      <c r="AA61" s="40"/>
      <c r="AB61" s="40"/>
      <c r="AC61" s="40"/>
      <c r="AD61" s="40"/>
      <c r="AE61" s="40"/>
    </row>
    <row r="62" spans="5:31">
      <c r="E62" s="59" t="s">
        <v>284</v>
      </c>
      <c r="F62" s="40"/>
      <c r="G62" s="40"/>
      <c r="H62" s="64" t="s">
        <v>345</v>
      </c>
      <c r="I62" s="40"/>
      <c r="J62" s="73"/>
      <c r="K62" s="73"/>
      <c r="L62" s="73"/>
      <c r="M62" s="73"/>
      <c r="N62" s="73"/>
      <c r="O62" s="43">
        <v>100</v>
      </c>
      <c r="P62" s="43">
        <v>100</v>
      </c>
      <c r="Q62" s="43">
        <v>100</v>
      </c>
      <c r="R62" s="73"/>
      <c r="S62" s="73"/>
      <c r="T62" s="73"/>
      <c r="U62" s="73"/>
      <c r="V62" s="73"/>
      <c r="W62" s="73"/>
      <c r="X62" s="73"/>
      <c r="Y62" s="73"/>
      <c r="Z62" s="40"/>
      <c r="AA62" s="40"/>
      <c r="AB62" s="40"/>
      <c r="AC62" s="40"/>
      <c r="AD62" s="40"/>
      <c r="AE62" s="40"/>
    </row>
    <row r="63" ht="25.5" spans="5:31">
      <c r="E63" s="59" t="s">
        <v>284</v>
      </c>
      <c r="F63" s="40"/>
      <c r="G63" s="40"/>
      <c r="H63" s="65" t="s">
        <v>346</v>
      </c>
      <c r="I63" s="40"/>
      <c r="J63" s="73"/>
      <c r="K63" s="73"/>
      <c r="L63" s="73"/>
      <c r="M63" s="73"/>
      <c r="N63" s="73"/>
      <c r="O63" s="46">
        <v>15</v>
      </c>
      <c r="P63" s="46">
        <v>15</v>
      </c>
      <c r="Q63" s="46">
        <v>15</v>
      </c>
      <c r="R63" s="73"/>
      <c r="S63" s="73"/>
      <c r="T63" s="73"/>
      <c r="U63" s="73"/>
      <c r="V63" s="73"/>
      <c r="W63" s="73"/>
      <c r="X63" s="73"/>
      <c r="Y63" s="73"/>
      <c r="Z63" s="40"/>
      <c r="AA63" s="40"/>
      <c r="AB63" s="40"/>
      <c r="AC63" s="40"/>
      <c r="AD63" s="40"/>
      <c r="AE63" s="40"/>
    </row>
    <row r="64" ht="25.5" spans="5:31">
      <c r="E64" s="59" t="s">
        <v>284</v>
      </c>
      <c r="F64" s="40"/>
      <c r="G64" s="40"/>
      <c r="H64" s="65" t="s">
        <v>347</v>
      </c>
      <c r="I64" s="40"/>
      <c r="J64" s="73"/>
      <c r="K64" s="73"/>
      <c r="L64" s="73"/>
      <c r="M64" s="73"/>
      <c r="N64" s="73"/>
      <c r="O64" s="46">
        <v>10</v>
      </c>
      <c r="P64" s="46">
        <v>10</v>
      </c>
      <c r="Q64" s="46">
        <v>10</v>
      </c>
      <c r="R64" s="73"/>
      <c r="S64" s="73"/>
      <c r="T64" s="73"/>
      <c r="U64" s="73"/>
      <c r="V64" s="73"/>
      <c r="W64" s="73"/>
      <c r="X64" s="73"/>
      <c r="Y64" s="73"/>
      <c r="Z64" s="40"/>
      <c r="AA64" s="40"/>
      <c r="AB64" s="40"/>
      <c r="AC64" s="40"/>
      <c r="AD64" s="40"/>
      <c r="AE64" s="40"/>
    </row>
    <row r="65" spans="5:31">
      <c r="E65" s="59" t="s">
        <v>284</v>
      </c>
      <c r="F65" s="40"/>
      <c r="G65" s="40"/>
      <c r="H65" s="65" t="s">
        <v>348</v>
      </c>
      <c r="I65" s="40"/>
      <c r="J65" s="73"/>
      <c r="K65" s="73"/>
      <c r="L65" s="73"/>
      <c r="M65" s="73"/>
      <c r="N65" s="73"/>
      <c r="O65" s="46">
        <v>10</v>
      </c>
      <c r="P65" s="46">
        <v>10</v>
      </c>
      <c r="Q65" s="46">
        <v>10</v>
      </c>
      <c r="R65" s="73"/>
      <c r="S65" s="73"/>
      <c r="T65" s="73"/>
      <c r="U65" s="73"/>
      <c r="V65" s="73"/>
      <c r="W65" s="73"/>
      <c r="X65" s="73"/>
      <c r="Y65" s="73"/>
      <c r="Z65" s="40"/>
      <c r="AA65" s="40"/>
      <c r="AB65" s="40"/>
      <c r="AC65" s="40"/>
      <c r="AD65" s="40"/>
      <c r="AE65" s="40"/>
    </row>
    <row r="66" spans="5:31">
      <c r="E66" s="61" t="s">
        <v>284</v>
      </c>
      <c r="F66" s="40"/>
      <c r="G66" s="40"/>
      <c r="H66" s="65" t="s">
        <v>349</v>
      </c>
      <c r="I66" s="40"/>
      <c r="J66" s="73"/>
      <c r="K66" s="73"/>
      <c r="L66" s="73"/>
      <c r="M66" s="73"/>
      <c r="N66" s="73"/>
      <c r="O66" s="46">
        <v>10</v>
      </c>
      <c r="P66" s="46">
        <v>10</v>
      </c>
      <c r="Q66" s="46">
        <v>10</v>
      </c>
      <c r="R66" s="73"/>
      <c r="S66" s="73"/>
      <c r="T66" s="73"/>
      <c r="U66" s="73"/>
      <c r="V66" s="73"/>
      <c r="W66" s="73"/>
      <c r="X66" s="73"/>
      <c r="Y66" s="73"/>
      <c r="Z66" s="40"/>
      <c r="AA66" s="40"/>
      <c r="AB66" s="40"/>
      <c r="AC66" s="40"/>
      <c r="AD66" s="40"/>
      <c r="AE66" s="40"/>
    </row>
    <row r="67" spans="5:31">
      <c r="E67" s="59" t="s">
        <v>284</v>
      </c>
      <c r="F67" s="40"/>
      <c r="G67" s="40"/>
      <c r="H67" s="65" t="s">
        <v>350</v>
      </c>
      <c r="I67" s="40"/>
      <c r="J67" s="73"/>
      <c r="K67" s="73"/>
      <c r="L67" s="73"/>
      <c r="M67" s="73"/>
      <c r="N67" s="73"/>
      <c r="O67" s="46">
        <v>5</v>
      </c>
      <c r="P67" s="46">
        <v>5</v>
      </c>
      <c r="Q67" s="46">
        <v>5</v>
      </c>
      <c r="R67" s="73"/>
      <c r="S67" s="73"/>
      <c r="T67" s="73"/>
      <c r="U67" s="73"/>
      <c r="V67" s="73"/>
      <c r="W67" s="73"/>
      <c r="X67" s="73"/>
      <c r="Y67" s="73"/>
      <c r="Z67" s="40"/>
      <c r="AA67" s="40"/>
      <c r="AB67" s="40"/>
      <c r="AC67" s="40"/>
      <c r="AD67" s="40"/>
      <c r="AE67" s="40"/>
    </row>
    <row r="68" spans="5:31">
      <c r="E68" s="59" t="s">
        <v>284</v>
      </c>
      <c r="F68" s="40"/>
      <c r="G68" s="40"/>
      <c r="H68" s="65" t="s">
        <v>351</v>
      </c>
      <c r="I68" s="40"/>
      <c r="J68" s="73"/>
      <c r="K68" s="73"/>
      <c r="L68" s="73"/>
      <c r="M68" s="73"/>
      <c r="N68" s="73"/>
      <c r="O68" s="46">
        <v>2</v>
      </c>
      <c r="P68" s="46">
        <v>2</v>
      </c>
      <c r="Q68" s="46">
        <v>2</v>
      </c>
      <c r="R68" s="73"/>
      <c r="S68" s="73"/>
      <c r="T68" s="73"/>
      <c r="U68" s="73"/>
      <c r="V68" s="73"/>
      <c r="W68" s="73"/>
      <c r="X68" s="73"/>
      <c r="Y68" s="73"/>
      <c r="Z68" s="40"/>
      <c r="AA68" s="40"/>
      <c r="AB68" s="40"/>
      <c r="AC68" s="40"/>
      <c r="AD68" s="40"/>
      <c r="AE68" s="40"/>
    </row>
    <row r="69" spans="5:31">
      <c r="E69" s="59" t="s">
        <v>284</v>
      </c>
      <c r="F69" s="40"/>
      <c r="G69" s="40"/>
      <c r="H69" s="65" t="s">
        <v>352</v>
      </c>
      <c r="I69" s="40"/>
      <c r="J69" s="73"/>
      <c r="K69" s="73"/>
      <c r="L69" s="73"/>
      <c r="M69" s="73"/>
      <c r="N69" s="73"/>
      <c r="O69" s="46">
        <v>2</v>
      </c>
      <c r="P69" s="46">
        <v>2</v>
      </c>
      <c r="Q69" s="46">
        <v>2</v>
      </c>
      <c r="R69" s="73"/>
      <c r="S69" s="73"/>
      <c r="T69" s="73"/>
      <c r="U69" s="73"/>
      <c r="V69" s="73"/>
      <c r="W69" s="73"/>
      <c r="X69" s="73"/>
      <c r="Y69" s="73"/>
      <c r="Z69" s="40"/>
      <c r="AA69" s="40"/>
      <c r="AB69" s="40"/>
      <c r="AC69" s="40"/>
      <c r="AD69" s="40"/>
      <c r="AE69" s="40"/>
    </row>
    <row r="70" spans="5:31">
      <c r="E70" s="59" t="s">
        <v>284</v>
      </c>
      <c r="F70" s="40"/>
      <c r="G70" s="40"/>
      <c r="H70" s="65" t="s">
        <v>353</v>
      </c>
      <c r="I70" s="40"/>
      <c r="J70" s="73"/>
      <c r="K70" s="73"/>
      <c r="L70" s="73"/>
      <c r="M70" s="73"/>
      <c r="N70" s="73"/>
      <c r="O70" s="46">
        <v>2</v>
      </c>
      <c r="P70" s="46">
        <v>2</v>
      </c>
      <c r="Q70" s="46">
        <v>2</v>
      </c>
      <c r="R70" s="73"/>
      <c r="S70" s="73"/>
      <c r="T70" s="73"/>
      <c r="U70" s="73"/>
      <c r="V70" s="73"/>
      <c r="W70" s="73"/>
      <c r="X70" s="73"/>
      <c r="Y70" s="73"/>
      <c r="Z70" s="40"/>
      <c r="AA70" s="40"/>
      <c r="AB70" s="40"/>
      <c r="AC70" s="40"/>
      <c r="AD70" s="40"/>
      <c r="AE70" s="40"/>
    </row>
    <row r="71" spans="5:31">
      <c r="E71" s="59" t="s">
        <v>284</v>
      </c>
      <c r="F71" s="40"/>
      <c r="G71" s="40"/>
      <c r="H71" s="65" t="s">
        <v>354</v>
      </c>
      <c r="I71" s="40"/>
      <c r="J71" s="73"/>
      <c r="K71" s="73"/>
      <c r="L71" s="73"/>
      <c r="M71" s="73"/>
      <c r="N71" s="73"/>
      <c r="O71" s="46">
        <v>15</v>
      </c>
      <c r="P71" s="46">
        <v>15</v>
      </c>
      <c r="Q71" s="46">
        <v>15</v>
      </c>
      <c r="R71" s="73"/>
      <c r="S71" s="73"/>
      <c r="T71" s="73"/>
      <c r="U71" s="73"/>
      <c r="V71" s="73"/>
      <c r="W71" s="73"/>
      <c r="X71" s="73"/>
      <c r="Y71" s="73"/>
      <c r="Z71" s="40"/>
      <c r="AA71" s="40"/>
      <c r="AB71" s="40"/>
      <c r="AC71" s="40"/>
      <c r="AD71" s="40"/>
      <c r="AE71" s="40"/>
    </row>
    <row r="72" spans="5:31">
      <c r="E72" s="59" t="s">
        <v>284</v>
      </c>
      <c r="F72" s="40"/>
      <c r="G72" s="40"/>
      <c r="H72" s="65" t="s">
        <v>355</v>
      </c>
      <c r="I72" s="40"/>
      <c r="J72" s="73"/>
      <c r="K72" s="73"/>
      <c r="L72" s="73"/>
      <c r="M72" s="73"/>
      <c r="N72" s="73"/>
      <c r="O72" s="46">
        <v>15</v>
      </c>
      <c r="P72" s="46">
        <v>15</v>
      </c>
      <c r="Q72" s="46">
        <v>15</v>
      </c>
      <c r="R72" s="73"/>
      <c r="S72" s="73"/>
      <c r="T72" s="73"/>
      <c r="U72" s="73"/>
      <c r="V72" s="73"/>
      <c r="W72" s="73"/>
      <c r="X72" s="73"/>
      <c r="Y72" s="73"/>
      <c r="Z72" s="40"/>
      <c r="AA72" s="40"/>
      <c r="AB72" s="40"/>
      <c r="AC72" s="40"/>
      <c r="AD72" s="40"/>
      <c r="AE72" s="40"/>
    </row>
    <row r="73" ht="25.5" spans="5:31">
      <c r="E73" s="61" t="s">
        <v>284</v>
      </c>
      <c r="F73" s="40"/>
      <c r="G73" s="40"/>
      <c r="H73" s="65" t="s">
        <v>356</v>
      </c>
      <c r="I73" s="40"/>
      <c r="J73" s="73"/>
      <c r="K73" s="73"/>
      <c r="L73" s="73"/>
      <c r="M73" s="73"/>
      <c r="N73" s="73"/>
      <c r="O73" s="46">
        <v>15</v>
      </c>
      <c r="P73" s="46">
        <v>15</v>
      </c>
      <c r="Q73" s="46">
        <v>15</v>
      </c>
      <c r="R73" s="73"/>
      <c r="S73" s="73"/>
      <c r="T73" s="73"/>
      <c r="U73" s="73"/>
      <c r="V73" s="73"/>
      <c r="W73" s="73"/>
      <c r="X73" s="73"/>
      <c r="Y73" s="73"/>
      <c r="Z73" s="40"/>
      <c r="AA73" s="40"/>
      <c r="AB73" s="40"/>
      <c r="AC73" s="40"/>
      <c r="AD73" s="40"/>
      <c r="AE73" s="40"/>
    </row>
    <row r="74" spans="5:31">
      <c r="E74" s="59" t="s">
        <v>284</v>
      </c>
      <c r="F74" s="40"/>
      <c r="G74" s="40"/>
      <c r="H74" s="65" t="s">
        <v>357</v>
      </c>
      <c r="I74" s="40"/>
      <c r="J74" s="73"/>
      <c r="K74" s="73"/>
      <c r="L74" s="73"/>
      <c r="M74" s="73"/>
      <c r="N74" s="73"/>
      <c r="O74" s="46">
        <v>3</v>
      </c>
      <c r="P74" s="46">
        <v>3</v>
      </c>
      <c r="Q74" s="46">
        <v>3</v>
      </c>
      <c r="R74" s="73"/>
      <c r="S74" s="73"/>
      <c r="T74" s="73"/>
      <c r="U74" s="73"/>
      <c r="V74" s="73"/>
      <c r="W74" s="73"/>
      <c r="X74" s="73"/>
      <c r="Y74" s="73"/>
      <c r="Z74" s="40"/>
      <c r="AA74" s="40"/>
      <c r="AB74" s="40"/>
      <c r="AC74" s="40"/>
      <c r="AD74" s="40"/>
      <c r="AE74" s="40"/>
    </row>
    <row r="75" spans="5:31">
      <c r="E75" s="59" t="s">
        <v>284</v>
      </c>
      <c r="F75" s="40"/>
      <c r="G75" s="40"/>
      <c r="H75" s="65" t="s">
        <v>358</v>
      </c>
      <c r="I75" s="40"/>
      <c r="J75" s="73"/>
      <c r="K75" s="73"/>
      <c r="L75" s="73"/>
      <c r="M75" s="73"/>
      <c r="N75" s="73"/>
      <c r="O75" s="46">
        <v>5</v>
      </c>
      <c r="P75" s="46">
        <v>5</v>
      </c>
      <c r="Q75" s="46">
        <v>5</v>
      </c>
      <c r="R75" s="73"/>
      <c r="S75" s="73"/>
      <c r="T75" s="73"/>
      <c r="U75" s="73"/>
      <c r="V75" s="73"/>
      <c r="W75" s="73"/>
      <c r="X75" s="73"/>
      <c r="Y75" s="73"/>
      <c r="Z75" s="40"/>
      <c r="AA75" s="40"/>
      <c r="AB75" s="40"/>
      <c r="AC75" s="40"/>
      <c r="AD75" s="40"/>
      <c r="AE75" s="40"/>
    </row>
    <row r="76" spans="5:31">
      <c r="E76" s="59" t="s">
        <v>284</v>
      </c>
      <c r="F76" s="40"/>
      <c r="G76" s="40"/>
      <c r="H76" s="65" t="s">
        <v>359</v>
      </c>
      <c r="I76" s="40"/>
      <c r="J76" s="73"/>
      <c r="K76" s="73"/>
      <c r="L76" s="73"/>
      <c r="M76" s="73"/>
      <c r="N76" s="73"/>
      <c r="O76" s="46">
        <v>5</v>
      </c>
      <c r="P76" s="46">
        <v>5</v>
      </c>
      <c r="Q76" s="46">
        <v>5</v>
      </c>
      <c r="R76" s="73"/>
      <c r="S76" s="73"/>
      <c r="T76" s="73"/>
      <c r="U76" s="73"/>
      <c r="V76" s="73"/>
      <c r="W76" s="73"/>
      <c r="X76" s="73"/>
      <c r="Y76" s="73"/>
      <c r="Z76" s="40"/>
      <c r="AA76" s="40"/>
      <c r="AB76" s="40"/>
      <c r="AC76" s="40"/>
      <c r="AD76" s="40"/>
      <c r="AE76" s="40"/>
    </row>
    <row r="77" spans="5:31">
      <c r="E77" s="59" t="s">
        <v>284</v>
      </c>
      <c r="F77" s="40"/>
      <c r="G77" s="40"/>
      <c r="H77" s="65" t="s">
        <v>360</v>
      </c>
      <c r="I77" s="40"/>
      <c r="J77" s="73"/>
      <c r="K77" s="73"/>
      <c r="L77" s="73"/>
      <c r="M77" s="73"/>
      <c r="N77" s="73"/>
      <c r="O77" s="46">
        <v>60</v>
      </c>
      <c r="P77" s="46">
        <v>60</v>
      </c>
      <c r="Q77" s="46">
        <v>60</v>
      </c>
      <c r="R77" s="73"/>
      <c r="S77" s="73"/>
      <c r="T77" s="73"/>
      <c r="U77" s="73"/>
      <c r="V77" s="73"/>
      <c r="W77" s="73"/>
      <c r="X77" s="73"/>
      <c r="Y77" s="73"/>
      <c r="Z77" s="40"/>
      <c r="AA77" s="40"/>
      <c r="AB77" s="40"/>
      <c r="AC77" s="40"/>
      <c r="AD77" s="40"/>
      <c r="AE77" s="40"/>
    </row>
    <row r="78" spans="5:31">
      <c r="E78" s="59" t="s">
        <v>284</v>
      </c>
      <c r="F78" s="40"/>
      <c r="G78" s="40"/>
      <c r="H78" s="65" t="s">
        <v>361</v>
      </c>
      <c r="I78" s="40"/>
      <c r="J78" s="73"/>
      <c r="K78" s="73"/>
      <c r="L78" s="73"/>
      <c r="M78" s="73"/>
      <c r="N78" s="73"/>
      <c r="O78" s="46">
        <v>40</v>
      </c>
      <c r="P78" s="46">
        <v>40</v>
      </c>
      <c r="Q78" s="46">
        <v>40</v>
      </c>
      <c r="R78" s="73"/>
      <c r="S78" s="73"/>
      <c r="T78" s="73"/>
      <c r="U78" s="73"/>
      <c r="V78" s="73"/>
      <c r="W78" s="73"/>
      <c r="X78" s="73"/>
      <c r="Y78" s="73"/>
      <c r="Z78" s="40"/>
      <c r="AA78" s="40"/>
      <c r="AB78" s="40"/>
      <c r="AC78" s="40"/>
      <c r="AD78" s="40"/>
      <c r="AE78" s="40"/>
    </row>
    <row r="79" spans="5:31">
      <c r="E79" s="59" t="s">
        <v>284</v>
      </c>
      <c r="F79" s="40"/>
      <c r="G79" s="40"/>
      <c r="H79" s="65" t="s">
        <v>362</v>
      </c>
      <c r="I79" s="40"/>
      <c r="J79" s="73"/>
      <c r="K79" s="73"/>
      <c r="L79" s="73"/>
      <c r="M79" s="73"/>
      <c r="N79" s="73"/>
      <c r="O79" s="46">
        <v>20</v>
      </c>
      <c r="P79" s="46">
        <v>20</v>
      </c>
      <c r="Q79" s="46">
        <v>20</v>
      </c>
      <c r="R79" s="73"/>
      <c r="S79" s="73"/>
      <c r="T79" s="73"/>
      <c r="U79" s="73"/>
      <c r="V79" s="73"/>
      <c r="W79" s="73"/>
      <c r="X79" s="73"/>
      <c r="Y79" s="73"/>
      <c r="Z79" s="40"/>
      <c r="AA79" s="40"/>
      <c r="AB79" s="40"/>
      <c r="AC79" s="40"/>
      <c r="AD79" s="40"/>
      <c r="AE79" s="40"/>
    </row>
    <row r="80" ht="38.25" spans="5:31">
      <c r="E80" s="61" t="s">
        <v>284</v>
      </c>
      <c r="F80" s="40"/>
      <c r="G80" s="40"/>
      <c r="H80" s="65" t="s">
        <v>363</v>
      </c>
      <c r="I80" s="40"/>
      <c r="J80" s="73"/>
      <c r="K80" s="73"/>
      <c r="L80" s="73"/>
      <c r="M80" s="73"/>
      <c r="N80" s="73"/>
      <c r="O80" s="46">
        <v>10</v>
      </c>
      <c r="P80" s="46">
        <v>10</v>
      </c>
      <c r="Q80" s="46">
        <v>10</v>
      </c>
      <c r="R80" s="73"/>
      <c r="S80" s="73"/>
      <c r="T80" s="73"/>
      <c r="U80" s="73"/>
      <c r="V80" s="73"/>
      <c r="W80" s="73"/>
      <c r="X80" s="73"/>
      <c r="Y80" s="73"/>
      <c r="Z80" s="40"/>
      <c r="AA80" s="40"/>
      <c r="AB80" s="40"/>
      <c r="AC80" s="40"/>
      <c r="AD80" s="40"/>
      <c r="AE80" s="40"/>
    </row>
    <row r="81" spans="5:31">
      <c r="E81" s="59" t="s">
        <v>284</v>
      </c>
      <c r="F81" s="40"/>
      <c r="G81" s="40"/>
      <c r="H81" s="65" t="s">
        <v>364</v>
      </c>
      <c r="I81" s="40"/>
      <c r="J81" s="73"/>
      <c r="K81" s="73"/>
      <c r="L81" s="73"/>
      <c r="M81" s="73"/>
      <c r="N81" s="73"/>
      <c r="O81" s="46">
        <v>3</v>
      </c>
      <c r="P81" s="46">
        <v>3</v>
      </c>
      <c r="Q81" s="46">
        <v>3</v>
      </c>
      <c r="R81" s="73"/>
      <c r="S81" s="73"/>
      <c r="T81" s="73"/>
      <c r="U81" s="73"/>
      <c r="V81" s="73"/>
      <c r="W81" s="73"/>
      <c r="X81" s="73"/>
      <c r="Y81" s="73"/>
      <c r="Z81" s="40"/>
      <c r="AA81" s="40"/>
      <c r="AB81" s="40"/>
      <c r="AC81" s="40"/>
      <c r="AD81" s="40"/>
      <c r="AE81" s="40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scale="4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workbookViewId="0">
      <selection activeCell="G9" sqref="G9:G31"/>
    </sheetView>
  </sheetViews>
  <sheetFormatPr defaultColWidth="10" defaultRowHeight="13.5"/>
  <cols>
    <col min="1" max="1" width="13.875" customWidth="1"/>
    <col min="2" max="2" width="19.2583333333333" customWidth="1"/>
    <col min="3" max="3" width="9.375" customWidth="1"/>
    <col min="4" max="4" width="20.2583333333333" customWidth="1"/>
    <col min="5" max="5" width="28.625" customWidth="1"/>
    <col min="6" max="6" width="24.875" customWidth="1"/>
    <col min="7" max="8" width="9.75833333333333" customWidth="1"/>
    <col min="9" max="9" width="10.375" customWidth="1"/>
    <col min="10" max="16" width="6.5" customWidth="1"/>
    <col min="17" max="17" width="9.75833333333333" customWidth="1"/>
  </cols>
  <sheetData>
    <row r="1" ht="14.25" customHeight="1" spans="1:1">
      <c r="A1" s="19"/>
    </row>
    <row r="2" ht="36.2" customHeight="1" spans="1:16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21.2" customHeight="1" spans="1:16">
      <c r="A3" s="29" t="s">
        <v>17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ht="18.75" customHeight="1" spans="14:16">
      <c r="N4" s="28" t="s">
        <v>256</v>
      </c>
      <c r="O4" s="28"/>
      <c r="P4" s="28"/>
    </row>
    <row r="5" ht="22.7" customHeight="1" spans="1:16">
      <c r="A5" s="30" t="s">
        <v>365</v>
      </c>
      <c r="B5" s="30" t="s">
        <v>366</v>
      </c>
      <c r="C5" s="30" t="s">
        <v>367</v>
      </c>
      <c r="D5" s="30"/>
      <c r="E5" s="30"/>
      <c r="F5" s="30" t="s">
        <v>368</v>
      </c>
      <c r="G5" s="30" t="s">
        <v>369</v>
      </c>
      <c r="H5" s="30"/>
      <c r="I5" s="30"/>
      <c r="J5" s="30"/>
      <c r="K5" s="30"/>
      <c r="L5" s="30"/>
      <c r="M5" s="30"/>
      <c r="N5" s="30" t="s">
        <v>370</v>
      </c>
      <c r="O5" s="30" t="s">
        <v>371</v>
      </c>
      <c r="P5" s="30" t="s">
        <v>372</v>
      </c>
    </row>
    <row r="6" ht="24.95" customHeight="1" spans="1:16">
      <c r="A6" s="30"/>
      <c r="B6" s="30"/>
      <c r="C6" s="30" t="s">
        <v>373</v>
      </c>
      <c r="D6" s="30" t="s">
        <v>374</v>
      </c>
      <c r="E6" s="30" t="s">
        <v>375</v>
      </c>
      <c r="F6" s="30"/>
      <c r="G6" s="30" t="s">
        <v>376</v>
      </c>
      <c r="H6" s="30" t="s">
        <v>377</v>
      </c>
      <c r="I6" s="30"/>
      <c r="J6" s="30"/>
      <c r="K6" s="30"/>
      <c r="L6" s="30"/>
      <c r="M6" s="30" t="s">
        <v>378</v>
      </c>
      <c r="N6" s="30"/>
      <c r="O6" s="30"/>
      <c r="P6" s="30"/>
    </row>
    <row r="7" ht="34.7" customHeight="1" spans="1:16">
      <c r="A7" s="30"/>
      <c r="B7" s="30"/>
      <c r="C7" s="30"/>
      <c r="D7" s="30"/>
      <c r="E7" s="30"/>
      <c r="F7" s="30"/>
      <c r="G7" s="30"/>
      <c r="H7" s="30" t="s">
        <v>85</v>
      </c>
      <c r="I7" s="30" t="s">
        <v>271</v>
      </c>
      <c r="J7" s="30" t="s">
        <v>379</v>
      </c>
      <c r="K7" s="30" t="s">
        <v>249</v>
      </c>
      <c r="L7" s="30" t="s">
        <v>380</v>
      </c>
      <c r="M7" s="30"/>
      <c r="N7" s="30"/>
      <c r="O7" s="30"/>
      <c r="P7" s="30"/>
    </row>
    <row r="8" ht="19.9" customHeight="1" spans="1:16">
      <c r="A8" s="31">
        <v>309001</v>
      </c>
      <c r="B8" s="31" t="s">
        <v>91</v>
      </c>
      <c r="C8" s="32"/>
      <c r="D8" s="33"/>
      <c r="E8" s="33"/>
      <c r="F8" s="33"/>
      <c r="G8" s="34">
        <v>547</v>
      </c>
      <c r="H8" s="34">
        <v>547</v>
      </c>
      <c r="I8" s="34">
        <v>547</v>
      </c>
      <c r="J8" s="48"/>
      <c r="K8" s="48"/>
      <c r="L8" s="48"/>
      <c r="M8" s="48"/>
      <c r="N8" s="31"/>
      <c r="O8" s="31"/>
      <c r="P8" s="31"/>
    </row>
    <row r="9" ht="19.9" customHeight="1" spans="1:16">
      <c r="A9" s="35"/>
      <c r="B9" s="35"/>
      <c r="C9" s="32"/>
      <c r="D9" s="33" t="s">
        <v>381</v>
      </c>
      <c r="E9" s="33" t="s">
        <v>342</v>
      </c>
      <c r="F9" s="33" t="s">
        <v>382</v>
      </c>
      <c r="G9" s="34">
        <v>10</v>
      </c>
      <c r="H9" s="34">
        <v>10</v>
      </c>
      <c r="I9" s="34">
        <v>10</v>
      </c>
      <c r="J9" s="48"/>
      <c r="K9" s="48"/>
      <c r="L9" s="48"/>
      <c r="M9" s="48"/>
      <c r="N9" s="31"/>
      <c r="O9" s="31"/>
      <c r="P9" s="31"/>
    </row>
    <row r="10" ht="19.9" customHeight="1" spans="1:16">
      <c r="A10" s="35"/>
      <c r="B10" s="35"/>
      <c r="C10" s="32"/>
      <c r="D10" s="33" t="s">
        <v>383</v>
      </c>
      <c r="E10" s="36" t="s">
        <v>343</v>
      </c>
      <c r="F10" s="37" t="s">
        <v>384</v>
      </c>
      <c r="G10" s="34">
        <v>140</v>
      </c>
      <c r="H10" s="34">
        <v>140</v>
      </c>
      <c r="I10" s="34">
        <v>140</v>
      </c>
      <c r="J10" s="48"/>
      <c r="K10" s="48"/>
      <c r="L10" s="48"/>
      <c r="M10" s="48"/>
      <c r="N10" s="31"/>
      <c r="O10" s="31"/>
      <c r="P10" s="31"/>
    </row>
    <row r="11" ht="19.9" customHeight="1" spans="1:16">
      <c r="A11" s="38"/>
      <c r="B11" s="38"/>
      <c r="C11" s="39"/>
      <c r="D11" s="33" t="s">
        <v>385</v>
      </c>
      <c r="E11" s="36" t="s">
        <v>344</v>
      </c>
      <c r="F11" s="37" t="s">
        <v>386</v>
      </c>
      <c r="G11" s="34">
        <v>50</v>
      </c>
      <c r="H11" s="34">
        <v>50</v>
      </c>
      <c r="I11" s="34">
        <v>50</v>
      </c>
      <c r="J11" s="49"/>
      <c r="K11" s="49"/>
      <c r="L11" s="49"/>
      <c r="M11" s="49"/>
      <c r="N11" s="50"/>
      <c r="O11" s="50"/>
      <c r="P11" s="50"/>
    </row>
    <row r="12" spans="1:16">
      <c r="A12" s="40"/>
      <c r="B12" s="40"/>
      <c r="C12" s="32"/>
      <c r="D12" s="41" t="s">
        <v>387</v>
      </c>
      <c r="E12" s="41" t="s">
        <v>345</v>
      </c>
      <c r="F12" s="42" t="s">
        <v>384</v>
      </c>
      <c r="G12" s="43">
        <v>100</v>
      </c>
      <c r="H12" s="43">
        <v>100</v>
      </c>
      <c r="I12" s="43">
        <v>100</v>
      </c>
      <c r="J12" s="40"/>
      <c r="K12" s="40"/>
      <c r="L12" s="40"/>
      <c r="M12" s="40"/>
      <c r="N12" s="40"/>
      <c r="O12" s="40"/>
      <c r="P12" s="40"/>
    </row>
    <row r="13" spans="1:16">
      <c r="A13" s="40"/>
      <c r="B13" s="40"/>
      <c r="C13" s="32"/>
      <c r="D13" s="44" t="s">
        <v>387</v>
      </c>
      <c r="E13" s="44" t="s">
        <v>346</v>
      </c>
      <c r="F13" s="45" t="s">
        <v>388</v>
      </c>
      <c r="G13" s="46">
        <v>15</v>
      </c>
      <c r="H13" s="46">
        <v>15</v>
      </c>
      <c r="I13" s="46">
        <v>15</v>
      </c>
      <c r="J13" s="40"/>
      <c r="K13" s="40"/>
      <c r="L13" s="40"/>
      <c r="M13" s="40"/>
      <c r="N13" s="40"/>
      <c r="O13" s="40"/>
      <c r="P13" s="40"/>
    </row>
    <row r="14" spans="1:16">
      <c r="A14" s="40"/>
      <c r="B14" s="40"/>
      <c r="C14" s="32"/>
      <c r="D14" s="47" t="s">
        <v>389</v>
      </c>
      <c r="E14" s="44" t="s">
        <v>347</v>
      </c>
      <c r="F14" s="45" t="s">
        <v>390</v>
      </c>
      <c r="G14" s="46">
        <v>10</v>
      </c>
      <c r="H14" s="46">
        <v>10</v>
      </c>
      <c r="I14" s="46">
        <v>10</v>
      </c>
      <c r="J14" s="40"/>
      <c r="K14" s="40"/>
      <c r="L14" s="40"/>
      <c r="M14" s="40"/>
      <c r="N14" s="40"/>
      <c r="O14" s="40"/>
      <c r="P14" s="40"/>
    </row>
    <row r="15" spans="1:16">
      <c r="A15" s="40"/>
      <c r="B15" s="40"/>
      <c r="C15" s="32"/>
      <c r="D15" s="47" t="s">
        <v>389</v>
      </c>
      <c r="E15" s="44" t="s">
        <v>348</v>
      </c>
      <c r="F15" s="45" t="s">
        <v>391</v>
      </c>
      <c r="G15" s="46">
        <v>10</v>
      </c>
      <c r="H15" s="46">
        <v>10</v>
      </c>
      <c r="I15" s="46">
        <v>10</v>
      </c>
      <c r="J15" s="40"/>
      <c r="K15" s="40"/>
      <c r="L15" s="40"/>
      <c r="M15" s="40"/>
      <c r="N15" s="40"/>
      <c r="O15" s="40"/>
      <c r="P15" s="40"/>
    </row>
    <row r="16" spans="1:16">
      <c r="A16" s="40"/>
      <c r="B16" s="40"/>
      <c r="C16" s="32"/>
      <c r="D16" s="47" t="s">
        <v>392</v>
      </c>
      <c r="E16" s="44" t="s">
        <v>349</v>
      </c>
      <c r="F16" s="45" t="s">
        <v>386</v>
      </c>
      <c r="G16" s="46">
        <v>10</v>
      </c>
      <c r="H16" s="46">
        <v>10</v>
      </c>
      <c r="I16" s="46">
        <v>10</v>
      </c>
      <c r="J16" s="40"/>
      <c r="K16" s="40"/>
      <c r="L16" s="40"/>
      <c r="M16" s="40"/>
      <c r="N16" s="40"/>
      <c r="O16" s="40"/>
      <c r="P16" s="40"/>
    </row>
    <row r="17" spans="1:16">
      <c r="A17" s="40"/>
      <c r="B17" s="40"/>
      <c r="C17" s="32"/>
      <c r="D17" s="44" t="s">
        <v>393</v>
      </c>
      <c r="E17" s="44" t="s">
        <v>350</v>
      </c>
      <c r="F17" s="45" t="s">
        <v>394</v>
      </c>
      <c r="G17" s="46">
        <v>5</v>
      </c>
      <c r="H17" s="46">
        <v>5</v>
      </c>
      <c r="I17" s="46">
        <v>5</v>
      </c>
      <c r="J17" s="40"/>
      <c r="K17" s="40"/>
      <c r="L17" s="40"/>
      <c r="M17" s="40"/>
      <c r="N17" s="40"/>
      <c r="O17" s="40"/>
      <c r="P17" s="40"/>
    </row>
    <row r="18" spans="1:16">
      <c r="A18" s="40"/>
      <c r="B18" s="40"/>
      <c r="C18" s="32"/>
      <c r="D18" s="44" t="s">
        <v>393</v>
      </c>
      <c r="E18" s="44" t="s">
        <v>351</v>
      </c>
      <c r="F18" s="45" t="s">
        <v>395</v>
      </c>
      <c r="G18" s="46">
        <v>2</v>
      </c>
      <c r="H18" s="46">
        <v>2</v>
      </c>
      <c r="I18" s="46">
        <v>2</v>
      </c>
      <c r="J18" s="40"/>
      <c r="K18" s="40"/>
      <c r="L18" s="40"/>
      <c r="M18" s="40"/>
      <c r="N18" s="40"/>
      <c r="O18" s="40"/>
      <c r="P18" s="40"/>
    </row>
    <row r="19" spans="1:16">
      <c r="A19" s="40"/>
      <c r="B19" s="40"/>
      <c r="C19" s="32"/>
      <c r="D19" s="47" t="s">
        <v>396</v>
      </c>
      <c r="E19" s="44" t="s">
        <v>352</v>
      </c>
      <c r="F19" s="44" t="s">
        <v>352</v>
      </c>
      <c r="G19" s="46">
        <v>2</v>
      </c>
      <c r="H19" s="46">
        <v>2</v>
      </c>
      <c r="I19" s="46">
        <v>2</v>
      </c>
      <c r="J19" s="40"/>
      <c r="K19" s="40"/>
      <c r="L19" s="40"/>
      <c r="M19" s="40"/>
      <c r="N19" s="40"/>
      <c r="O19" s="40"/>
      <c r="P19" s="40"/>
    </row>
    <row r="20" spans="1:16">
      <c r="A20" s="40"/>
      <c r="B20" s="40"/>
      <c r="C20" s="32"/>
      <c r="D20" s="47" t="s">
        <v>396</v>
      </c>
      <c r="E20" s="44" t="s">
        <v>353</v>
      </c>
      <c r="F20" s="44" t="s">
        <v>353</v>
      </c>
      <c r="G20" s="46">
        <v>2</v>
      </c>
      <c r="H20" s="46">
        <v>2</v>
      </c>
      <c r="I20" s="46">
        <v>2</v>
      </c>
      <c r="J20" s="40"/>
      <c r="K20" s="40"/>
      <c r="L20" s="40"/>
      <c r="M20" s="40"/>
      <c r="N20" s="40"/>
      <c r="O20" s="40"/>
      <c r="P20" s="40"/>
    </row>
    <row r="21" spans="1:16">
      <c r="A21" s="40"/>
      <c r="B21" s="40"/>
      <c r="C21" s="32"/>
      <c r="D21" s="44" t="s">
        <v>397</v>
      </c>
      <c r="E21" s="44" t="s">
        <v>354</v>
      </c>
      <c r="F21" s="44" t="s">
        <v>354</v>
      </c>
      <c r="G21" s="46">
        <v>15</v>
      </c>
      <c r="H21" s="46">
        <v>15</v>
      </c>
      <c r="I21" s="46">
        <v>15</v>
      </c>
      <c r="J21" s="40"/>
      <c r="K21" s="40"/>
      <c r="L21" s="40"/>
      <c r="M21" s="40"/>
      <c r="N21" s="40"/>
      <c r="O21" s="40"/>
      <c r="P21" s="40"/>
    </row>
    <row r="22" spans="1:16">
      <c r="A22" s="40"/>
      <c r="B22" s="40"/>
      <c r="C22" s="32"/>
      <c r="D22" s="44" t="s">
        <v>397</v>
      </c>
      <c r="E22" s="44" t="s">
        <v>355</v>
      </c>
      <c r="F22" s="44" t="s">
        <v>355</v>
      </c>
      <c r="G22" s="46">
        <v>15</v>
      </c>
      <c r="H22" s="46">
        <v>15</v>
      </c>
      <c r="I22" s="46">
        <v>15</v>
      </c>
      <c r="J22" s="40"/>
      <c r="K22" s="40"/>
      <c r="L22" s="40"/>
      <c r="M22" s="40"/>
      <c r="N22" s="40"/>
      <c r="O22" s="40"/>
      <c r="P22" s="40"/>
    </row>
    <row r="23" ht="25.5" spans="1:16">
      <c r="A23" s="40"/>
      <c r="B23" s="40"/>
      <c r="C23" s="32"/>
      <c r="D23" s="44" t="s">
        <v>397</v>
      </c>
      <c r="E23" s="44" t="s">
        <v>356</v>
      </c>
      <c r="F23" s="44" t="s">
        <v>356</v>
      </c>
      <c r="G23" s="46">
        <v>15</v>
      </c>
      <c r="H23" s="46">
        <v>15</v>
      </c>
      <c r="I23" s="46">
        <v>15</v>
      </c>
      <c r="J23" s="40"/>
      <c r="K23" s="40"/>
      <c r="L23" s="40"/>
      <c r="M23" s="40"/>
      <c r="N23" s="40"/>
      <c r="O23" s="40"/>
      <c r="P23" s="40"/>
    </row>
    <row r="24" spans="1:16">
      <c r="A24" s="40"/>
      <c r="B24" s="40"/>
      <c r="C24" s="32"/>
      <c r="D24" s="44" t="s">
        <v>398</v>
      </c>
      <c r="E24" s="44" t="s">
        <v>357</v>
      </c>
      <c r="F24" s="44" t="s">
        <v>357</v>
      </c>
      <c r="G24" s="46">
        <v>3</v>
      </c>
      <c r="H24" s="46">
        <v>3</v>
      </c>
      <c r="I24" s="46">
        <v>3</v>
      </c>
      <c r="J24" s="40"/>
      <c r="K24" s="40"/>
      <c r="L24" s="40"/>
      <c r="M24" s="40"/>
      <c r="N24" s="40"/>
      <c r="O24" s="40"/>
      <c r="P24" s="40"/>
    </row>
    <row r="25" spans="1:16">
      <c r="A25" s="40"/>
      <c r="B25" s="40"/>
      <c r="C25" s="32"/>
      <c r="D25" s="44" t="s">
        <v>398</v>
      </c>
      <c r="E25" s="44" t="s">
        <v>358</v>
      </c>
      <c r="F25" s="44" t="s">
        <v>358</v>
      </c>
      <c r="G25" s="46">
        <v>5</v>
      </c>
      <c r="H25" s="46">
        <v>5</v>
      </c>
      <c r="I25" s="46">
        <v>5</v>
      </c>
      <c r="J25" s="40"/>
      <c r="K25" s="40"/>
      <c r="L25" s="40"/>
      <c r="M25" s="40"/>
      <c r="N25" s="40"/>
      <c r="O25" s="40"/>
      <c r="P25" s="40"/>
    </row>
    <row r="26" spans="1:16">
      <c r="A26" s="40"/>
      <c r="B26" s="40"/>
      <c r="C26" s="32"/>
      <c r="D26" s="44" t="s">
        <v>399</v>
      </c>
      <c r="E26" s="44" t="s">
        <v>359</v>
      </c>
      <c r="F26" s="44" t="s">
        <v>359</v>
      </c>
      <c r="G26" s="46">
        <v>5</v>
      </c>
      <c r="H26" s="46">
        <v>5</v>
      </c>
      <c r="I26" s="46">
        <v>5</v>
      </c>
      <c r="J26" s="40"/>
      <c r="K26" s="40"/>
      <c r="L26" s="40"/>
      <c r="M26" s="40"/>
      <c r="N26" s="40"/>
      <c r="O26" s="40"/>
      <c r="P26" s="40"/>
    </row>
    <row r="27" spans="1:16">
      <c r="A27" s="40"/>
      <c r="B27" s="40"/>
      <c r="C27" s="32"/>
      <c r="D27" s="44" t="s">
        <v>399</v>
      </c>
      <c r="E27" s="44" t="s">
        <v>360</v>
      </c>
      <c r="F27" s="45" t="s">
        <v>400</v>
      </c>
      <c r="G27" s="46">
        <v>60</v>
      </c>
      <c r="H27" s="46">
        <v>60</v>
      </c>
      <c r="I27" s="46">
        <v>60</v>
      </c>
      <c r="J27" s="40"/>
      <c r="K27" s="40"/>
      <c r="L27" s="40"/>
      <c r="M27" s="40"/>
      <c r="N27" s="40"/>
      <c r="O27" s="40"/>
      <c r="P27" s="40"/>
    </row>
    <row r="28" spans="1:16">
      <c r="A28" s="40"/>
      <c r="B28" s="40"/>
      <c r="C28" s="32"/>
      <c r="D28" s="44" t="s">
        <v>399</v>
      </c>
      <c r="E28" s="44" t="s">
        <v>361</v>
      </c>
      <c r="F28" s="45" t="s">
        <v>401</v>
      </c>
      <c r="G28" s="46">
        <v>40</v>
      </c>
      <c r="H28" s="46">
        <v>40</v>
      </c>
      <c r="I28" s="46">
        <v>40</v>
      </c>
      <c r="J28" s="40"/>
      <c r="K28" s="40"/>
      <c r="L28" s="40"/>
      <c r="M28" s="40"/>
      <c r="N28" s="40"/>
      <c r="O28" s="40"/>
      <c r="P28" s="40"/>
    </row>
    <row r="29" spans="1:16">
      <c r="A29" s="40"/>
      <c r="B29" s="40"/>
      <c r="C29" s="32"/>
      <c r="D29" s="44" t="s">
        <v>399</v>
      </c>
      <c r="E29" s="44" t="s">
        <v>362</v>
      </c>
      <c r="F29" s="45" t="s">
        <v>402</v>
      </c>
      <c r="G29" s="46">
        <v>20</v>
      </c>
      <c r="H29" s="46">
        <v>20</v>
      </c>
      <c r="I29" s="46">
        <v>20</v>
      </c>
      <c r="J29" s="40"/>
      <c r="K29" s="40"/>
      <c r="L29" s="40"/>
      <c r="M29" s="40"/>
      <c r="N29" s="40"/>
      <c r="O29" s="40"/>
      <c r="P29" s="40"/>
    </row>
    <row r="30" ht="25.5" spans="1:16">
      <c r="A30" s="40"/>
      <c r="B30" s="40"/>
      <c r="C30" s="32"/>
      <c r="D30" s="44" t="s">
        <v>399</v>
      </c>
      <c r="E30" s="44" t="s">
        <v>363</v>
      </c>
      <c r="F30" s="45" t="s">
        <v>403</v>
      </c>
      <c r="G30" s="46">
        <v>10</v>
      </c>
      <c r="H30" s="46">
        <v>10</v>
      </c>
      <c r="I30" s="46">
        <v>10</v>
      </c>
      <c r="J30" s="40"/>
      <c r="K30" s="40"/>
      <c r="L30" s="40"/>
      <c r="M30" s="40"/>
      <c r="N30" s="40"/>
      <c r="O30" s="40"/>
      <c r="P30" s="40"/>
    </row>
    <row r="31" spans="1:16">
      <c r="A31" s="40"/>
      <c r="B31" s="40"/>
      <c r="C31" s="40"/>
      <c r="D31" s="44" t="s">
        <v>404</v>
      </c>
      <c r="E31" s="44" t="s">
        <v>364</v>
      </c>
      <c r="F31" s="44" t="s">
        <v>364</v>
      </c>
      <c r="G31" s="46">
        <v>3</v>
      </c>
      <c r="H31" s="46">
        <v>3</v>
      </c>
      <c r="I31" s="46">
        <v>3</v>
      </c>
      <c r="J31" s="40"/>
      <c r="K31" s="40"/>
      <c r="L31" s="40"/>
      <c r="M31" s="40"/>
      <c r="N31" s="40"/>
      <c r="O31" s="40"/>
      <c r="P31" s="40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G12" sqref="G12"/>
    </sheetView>
  </sheetViews>
  <sheetFormatPr defaultColWidth="10" defaultRowHeight="13.5" outlineLevelRow="6"/>
  <cols>
    <col min="1" max="1" width="6.75833333333333" customWidth="1"/>
    <col min="2" max="13" width="14" customWidth="1"/>
    <col min="14" max="17" width="9.75833333333333" customWidth="1"/>
  </cols>
  <sheetData>
    <row r="1" ht="14.2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7"/>
    </row>
    <row r="2" ht="33.2" customHeight="1" spans="1:13">
      <c r="A2" s="19"/>
      <c r="B2" s="19"/>
      <c r="C2" s="20" t="s">
        <v>15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8.75" customHeight="1" spans="1:13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8" t="s">
        <v>256</v>
      </c>
      <c r="M3" s="28"/>
    </row>
    <row r="4" ht="29.45" customHeight="1" spans="1:13">
      <c r="A4" s="22" t="s">
        <v>258</v>
      </c>
      <c r="B4" s="22" t="s">
        <v>405</v>
      </c>
      <c r="C4" s="22" t="s">
        <v>406</v>
      </c>
      <c r="D4" s="22" t="s">
        <v>407</v>
      </c>
      <c r="E4" s="22" t="s">
        <v>408</v>
      </c>
      <c r="F4" s="22"/>
      <c r="G4" s="22"/>
      <c r="H4" s="22"/>
      <c r="I4" s="22"/>
      <c r="J4" s="22"/>
      <c r="K4" s="22"/>
      <c r="L4" s="22"/>
      <c r="M4" s="22"/>
    </row>
    <row r="5" ht="31.7" customHeight="1" spans="1:13">
      <c r="A5" s="22"/>
      <c r="B5" s="22"/>
      <c r="C5" s="22"/>
      <c r="D5" s="22"/>
      <c r="E5" s="22" t="s">
        <v>409</v>
      </c>
      <c r="F5" s="22" t="s">
        <v>410</v>
      </c>
      <c r="G5" s="22" t="s">
        <v>411</v>
      </c>
      <c r="H5" s="22" t="s">
        <v>412</v>
      </c>
      <c r="I5" s="22" t="s">
        <v>413</v>
      </c>
      <c r="J5" s="22" t="s">
        <v>414</v>
      </c>
      <c r="K5" s="22" t="s">
        <v>415</v>
      </c>
      <c r="L5" s="22" t="s">
        <v>416</v>
      </c>
      <c r="M5" s="22" t="s">
        <v>3</v>
      </c>
    </row>
    <row r="6" ht="24.95" customHeight="1" spans="1:13">
      <c r="A6" s="23" t="s">
        <v>90</v>
      </c>
      <c r="B6" s="23" t="s">
        <v>91</v>
      </c>
      <c r="C6" s="24">
        <v>0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2">
      <c r="A7" s="26" t="s">
        <v>240</v>
      </c>
      <c r="B7" s="26"/>
    </row>
  </sheetData>
  <mergeCells count="9">
    <mergeCell ref="C2:M2"/>
    <mergeCell ref="A3:K3"/>
    <mergeCell ref="L3:M3"/>
    <mergeCell ref="E4:M4"/>
    <mergeCell ref="A7:B7"/>
    <mergeCell ref="A4:A5"/>
    <mergeCell ref="B4:B5"/>
    <mergeCell ref="C4:C5"/>
    <mergeCell ref="D4:D5"/>
  </mergeCells>
  <pageMargins left="0.75" right="0.75" top="0.270000010728836" bottom="0.270000010728836" header="0" footer="0"/>
  <pageSetup paperSize="9" scale="7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5"/>
  <sheetViews>
    <sheetView zoomScale="90" zoomScaleNormal="90" workbookViewId="0">
      <selection activeCell="K35" sqref="K35"/>
    </sheetView>
  </sheetViews>
  <sheetFormatPr defaultColWidth="10" defaultRowHeight="13.5"/>
  <cols>
    <col min="1" max="1" width="6.25833333333333" style="1" customWidth="1"/>
    <col min="2" max="2" width="13.375" style="1" customWidth="1"/>
    <col min="3" max="3" width="8.375" style="1" customWidth="1"/>
    <col min="4" max="4" width="10.5" style="1" customWidth="1"/>
    <col min="5" max="6" width="9.75833333333333" style="1" customWidth="1"/>
    <col min="7" max="7" width="9.875" style="1" customWidth="1"/>
    <col min="8" max="9" width="8.25833333333333" style="1" customWidth="1"/>
    <col min="10" max="10" width="19" style="1" customWidth="1"/>
    <col min="11" max="11" width="11" style="1" customWidth="1"/>
    <col min="12" max="12" width="19.2583333333333" style="1" customWidth="1"/>
    <col min="13" max="13" width="30.7583333333333" style="1" customWidth="1"/>
    <col min="14" max="14" width="8.125" style="2" customWidth="1"/>
    <col min="15" max="15" width="7.875" style="1" customWidth="1"/>
    <col min="16" max="16" width="6.25833333333333" style="1" customWidth="1"/>
    <col min="17" max="17" width="49.5" style="3" customWidth="1"/>
    <col min="18" max="18" width="25.875" style="1" customWidth="1"/>
    <col min="19" max="19" width="11.375" style="1" customWidth="1"/>
    <col min="20" max="16384" width="10" style="1"/>
  </cols>
  <sheetData>
    <row r="1" ht="14.25" customHeight="1" spans="1:18">
      <c r="A1" s="4"/>
      <c r="R1" s="16"/>
    </row>
    <row r="2" ht="36.95" customHeight="1" spans="1:18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0.45" customHeight="1" spans="1:18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7" t="s">
        <v>256</v>
      </c>
      <c r="R3" s="17"/>
    </row>
    <row r="4" ht="15.75" customHeight="1" spans="1:19">
      <c r="A4" s="7" t="s">
        <v>228</v>
      </c>
      <c r="B4" s="7" t="s">
        <v>229</v>
      </c>
      <c r="C4" s="7" t="s">
        <v>417</v>
      </c>
      <c r="D4" s="7"/>
      <c r="E4" s="7"/>
      <c r="F4" s="7"/>
      <c r="G4" s="7"/>
      <c r="H4" s="7"/>
      <c r="I4" s="7"/>
      <c r="J4" s="7" t="s">
        <v>418</v>
      </c>
      <c r="K4" s="10" t="s">
        <v>419</v>
      </c>
      <c r="L4" s="10"/>
      <c r="M4" s="10"/>
      <c r="N4" s="10"/>
      <c r="O4" s="10"/>
      <c r="P4" s="10"/>
      <c r="Q4" s="10"/>
      <c r="R4" s="10"/>
      <c r="S4" s="10"/>
    </row>
    <row r="5" ht="16.5" customHeight="1" spans="1:19">
      <c r="A5" s="7"/>
      <c r="B5" s="7"/>
      <c r="C5" s="7" t="s">
        <v>406</v>
      </c>
      <c r="D5" s="7" t="s">
        <v>420</v>
      </c>
      <c r="E5" s="7"/>
      <c r="F5" s="7"/>
      <c r="G5" s="7"/>
      <c r="H5" s="7" t="s">
        <v>421</v>
      </c>
      <c r="I5" s="7"/>
      <c r="J5" s="7"/>
      <c r="K5" s="10"/>
      <c r="L5" s="10"/>
      <c r="M5" s="10"/>
      <c r="N5" s="10"/>
      <c r="O5" s="10"/>
      <c r="P5" s="10"/>
      <c r="Q5" s="10"/>
      <c r="R5" s="10"/>
      <c r="S5" s="10"/>
    </row>
    <row r="6" ht="27.2" customHeight="1" spans="1:19">
      <c r="A6" s="7"/>
      <c r="B6" s="7"/>
      <c r="C6" s="7"/>
      <c r="D6" s="7" t="s">
        <v>247</v>
      </c>
      <c r="E6" s="7" t="s">
        <v>272</v>
      </c>
      <c r="F6" s="7" t="s">
        <v>380</v>
      </c>
      <c r="G6" s="7" t="s">
        <v>422</v>
      </c>
      <c r="H6" s="7" t="s">
        <v>135</v>
      </c>
      <c r="I6" s="7" t="s">
        <v>136</v>
      </c>
      <c r="J6" s="7"/>
      <c r="K6" s="10" t="s">
        <v>409</v>
      </c>
      <c r="L6" s="10" t="s">
        <v>410</v>
      </c>
      <c r="M6" s="10" t="s">
        <v>411</v>
      </c>
      <c r="N6" s="10" t="s">
        <v>416</v>
      </c>
      <c r="O6" s="10" t="s">
        <v>412</v>
      </c>
      <c r="P6" s="10" t="s">
        <v>265</v>
      </c>
      <c r="Q6" s="18" t="s">
        <v>423</v>
      </c>
      <c r="R6" s="10" t="s">
        <v>424</v>
      </c>
      <c r="S6" s="10" t="s">
        <v>3</v>
      </c>
    </row>
    <row r="7" ht="17.1" customHeight="1" spans="1:19">
      <c r="A7" s="8"/>
      <c r="B7" s="8"/>
      <c r="C7" s="9"/>
      <c r="D7" s="9"/>
      <c r="E7" s="9"/>
      <c r="F7" s="9"/>
      <c r="G7" s="9"/>
      <c r="H7" s="9"/>
      <c r="I7" s="9"/>
      <c r="J7" s="8"/>
      <c r="K7" s="11" t="s">
        <v>425</v>
      </c>
      <c r="L7" s="12" t="s">
        <v>426</v>
      </c>
      <c r="M7" s="12" t="s">
        <v>427</v>
      </c>
      <c r="N7" s="12" t="s">
        <v>428</v>
      </c>
      <c r="O7" s="12" t="s">
        <v>429</v>
      </c>
      <c r="P7" s="12" t="s">
        <v>430</v>
      </c>
      <c r="Q7" s="12" t="s">
        <v>427</v>
      </c>
      <c r="R7" s="12" t="s">
        <v>427</v>
      </c>
      <c r="S7" s="8"/>
    </row>
    <row r="8" ht="17.1" customHeight="1" spans="1:19">
      <c r="A8" s="8"/>
      <c r="B8" s="8"/>
      <c r="C8" s="9"/>
      <c r="D8" s="9"/>
      <c r="E8" s="9"/>
      <c r="F8" s="9"/>
      <c r="G8" s="9"/>
      <c r="H8" s="9"/>
      <c r="I8" s="9"/>
      <c r="J8" s="8"/>
      <c r="K8" s="13"/>
      <c r="L8" s="12" t="s">
        <v>426</v>
      </c>
      <c r="M8" s="12" t="s">
        <v>431</v>
      </c>
      <c r="N8" s="12" t="s">
        <v>432</v>
      </c>
      <c r="O8" s="12" t="s">
        <v>433</v>
      </c>
      <c r="P8" s="12" t="s">
        <v>434</v>
      </c>
      <c r="Q8" s="12" t="s">
        <v>431</v>
      </c>
      <c r="R8" s="12" t="s">
        <v>431</v>
      </c>
      <c r="S8" s="8"/>
    </row>
    <row r="9" ht="17.1" customHeight="1" spans="1:19">
      <c r="A9" s="8"/>
      <c r="B9" s="8"/>
      <c r="C9" s="9"/>
      <c r="D9" s="9"/>
      <c r="E9" s="9"/>
      <c r="F9" s="9"/>
      <c r="G9" s="9"/>
      <c r="H9" s="9"/>
      <c r="I9" s="9"/>
      <c r="J9" s="8"/>
      <c r="K9" s="13"/>
      <c r="L9" s="12" t="s">
        <v>426</v>
      </c>
      <c r="M9" s="12" t="s">
        <v>435</v>
      </c>
      <c r="N9" s="12" t="s">
        <v>432</v>
      </c>
      <c r="O9" s="12" t="s">
        <v>436</v>
      </c>
      <c r="P9" s="12" t="s">
        <v>437</v>
      </c>
      <c r="Q9" s="12" t="s">
        <v>435</v>
      </c>
      <c r="R9" s="12" t="s">
        <v>435</v>
      </c>
      <c r="S9" s="8"/>
    </row>
    <row r="10" ht="17.1" customHeight="1" spans="1:19">
      <c r="A10" s="8"/>
      <c r="B10" s="8"/>
      <c r="C10" s="9"/>
      <c r="D10" s="9"/>
      <c r="E10" s="9"/>
      <c r="F10" s="9"/>
      <c r="G10" s="9"/>
      <c r="H10" s="9"/>
      <c r="I10" s="9"/>
      <c r="J10" s="8"/>
      <c r="K10" s="13"/>
      <c r="L10" s="12" t="s">
        <v>426</v>
      </c>
      <c r="M10" s="12" t="s">
        <v>438</v>
      </c>
      <c r="N10" s="12" t="s">
        <v>432</v>
      </c>
      <c r="O10" s="12" t="s">
        <v>429</v>
      </c>
      <c r="P10" s="12" t="s">
        <v>334</v>
      </c>
      <c r="Q10" s="12" t="s">
        <v>438</v>
      </c>
      <c r="R10" s="12" t="s">
        <v>438</v>
      </c>
      <c r="S10" s="8"/>
    </row>
    <row r="11" ht="17.1" customHeight="1" spans="1:19">
      <c r="A11" s="8"/>
      <c r="B11" s="8"/>
      <c r="C11" s="9"/>
      <c r="D11" s="9"/>
      <c r="E11" s="9"/>
      <c r="F11" s="9"/>
      <c r="G11" s="9"/>
      <c r="H11" s="9"/>
      <c r="I11" s="9"/>
      <c r="J11" s="8"/>
      <c r="K11" s="13"/>
      <c r="L11" s="12" t="s">
        <v>426</v>
      </c>
      <c r="M11" s="12" t="s">
        <v>439</v>
      </c>
      <c r="N11" s="12" t="s">
        <v>432</v>
      </c>
      <c r="O11" s="12" t="s">
        <v>440</v>
      </c>
      <c r="P11" s="12" t="s">
        <v>334</v>
      </c>
      <c r="Q11" s="12" t="s">
        <v>439</v>
      </c>
      <c r="R11" s="12" t="s">
        <v>439</v>
      </c>
      <c r="S11" s="8"/>
    </row>
    <row r="12" ht="17.1" customHeight="1" spans="1:19">
      <c r="A12" s="8"/>
      <c r="B12" s="8"/>
      <c r="C12" s="9"/>
      <c r="D12" s="9"/>
      <c r="E12" s="9"/>
      <c r="F12" s="9"/>
      <c r="G12" s="9"/>
      <c r="H12" s="9"/>
      <c r="I12" s="9"/>
      <c r="J12" s="8"/>
      <c r="K12" s="13"/>
      <c r="L12" s="12" t="s">
        <v>426</v>
      </c>
      <c r="M12" s="12" t="s">
        <v>441</v>
      </c>
      <c r="N12" s="12" t="s">
        <v>432</v>
      </c>
      <c r="O12" s="12" t="s">
        <v>442</v>
      </c>
      <c r="P12" s="12" t="s">
        <v>288</v>
      </c>
      <c r="Q12" s="12" t="s">
        <v>443</v>
      </c>
      <c r="R12" s="12" t="s">
        <v>443</v>
      </c>
      <c r="S12" s="8"/>
    </row>
    <row r="13" ht="17.1" customHeight="1" spans="1:19">
      <c r="A13" s="8"/>
      <c r="B13" s="8"/>
      <c r="C13" s="9"/>
      <c r="D13" s="9"/>
      <c r="E13" s="9"/>
      <c r="F13" s="9"/>
      <c r="G13" s="9"/>
      <c r="H13" s="9"/>
      <c r="I13" s="9"/>
      <c r="J13" s="8"/>
      <c r="K13" s="13"/>
      <c r="L13" s="12" t="s">
        <v>426</v>
      </c>
      <c r="M13" s="12" t="s">
        <v>444</v>
      </c>
      <c r="N13" s="12" t="s">
        <v>428</v>
      </c>
      <c r="O13" s="12" t="s">
        <v>436</v>
      </c>
      <c r="P13" s="12" t="s">
        <v>334</v>
      </c>
      <c r="Q13" s="12" t="s">
        <v>445</v>
      </c>
      <c r="R13" s="12" t="s">
        <v>446</v>
      </c>
      <c r="S13" s="8"/>
    </row>
    <row r="14" ht="18.75" customHeight="1" spans="1:19">
      <c r="A14" s="8"/>
      <c r="B14" s="8"/>
      <c r="C14" s="9"/>
      <c r="D14" s="9"/>
      <c r="E14" s="9"/>
      <c r="F14" s="9"/>
      <c r="G14" s="9"/>
      <c r="H14" s="9"/>
      <c r="I14" s="9"/>
      <c r="J14" s="8"/>
      <c r="K14" s="13"/>
      <c r="L14" s="12" t="s">
        <v>426</v>
      </c>
      <c r="M14" s="12" t="s">
        <v>447</v>
      </c>
      <c r="N14" s="12" t="s">
        <v>428</v>
      </c>
      <c r="O14" s="12" t="s">
        <v>433</v>
      </c>
      <c r="P14" s="12" t="s">
        <v>334</v>
      </c>
      <c r="Q14" s="12" t="s">
        <v>447</v>
      </c>
      <c r="R14" s="12" t="s">
        <v>448</v>
      </c>
      <c r="S14" s="8"/>
    </row>
    <row r="15" ht="17.1" customHeight="1" spans="1:19">
      <c r="A15" s="8"/>
      <c r="B15" s="8"/>
      <c r="C15" s="9"/>
      <c r="D15" s="9"/>
      <c r="E15" s="9"/>
      <c r="F15" s="9"/>
      <c r="G15" s="9"/>
      <c r="H15" s="9"/>
      <c r="I15" s="9"/>
      <c r="J15" s="8"/>
      <c r="K15" s="13"/>
      <c r="L15" s="12" t="s">
        <v>426</v>
      </c>
      <c r="M15" s="12" t="s">
        <v>449</v>
      </c>
      <c r="N15" s="12" t="s">
        <v>428</v>
      </c>
      <c r="O15" s="12" t="s">
        <v>450</v>
      </c>
      <c r="P15" s="12" t="s">
        <v>430</v>
      </c>
      <c r="Q15" s="12" t="s">
        <v>449</v>
      </c>
      <c r="R15" s="12" t="s">
        <v>449</v>
      </c>
      <c r="S15" s="8"/>
    </row>
    <row r="16" ht="17.1" customHeight="1" spans="1:19">
      <c r="A16" s="8"/>
      <c r="B16" s="8"/>
      <c r="C16" s="9"/>
      <c r="D16" s="9"/>
      <c r="E16" s="9"/>
      <c r="F16" s="9"/>
      <c r="G16" s="9"/>
      <c r="H16" s="9"/>
      <c r="I16" s="9"/>
      <c r="J16" s="8"/>
      <c r="K16" s="13"/>
      <c r="L16" s="12" t="s">
        <v>426</v>
      </c>
      <c r="M16" s="12" t="s">
        <v>451</v>
      </c>
      <c r="N16" s="12" t="s">
        <v>428</v>
      </c>
      <c r="O16" s="12" t="s">
        <v>452</v>
      </c>
      <c r="P16" s="12" t="s">
        <v>334</v>
      </c>
      <c r="Q16" s="12" t="s">
        <v>451</v>
      </c>
      <c r="R16" s="12" t="s">
        <v>451</v>
      </c>
      <c r="S16" s="8"/>
    </row>
    <row r="17" ht="17.1" customHeight="1" spans="1:19">
      <c r="A17" s="8"/>
      <c r="B17" s="8"/>
      <c r="C17" s="9"/>
      <c r="D17" s="9"/>
      <c r="E17" s="9"/>
      <c r="F17" s="9"/>
      <c r="G17" s="9"/>
      <c r="H17" s="9"/>
      <c r="I17" s="9"/>
      <c r="J17" s="8"/>
      <c r="K17" s="13"/>
      <c r="L17" s="12" t="s">
        <v>426</v>
      </c>
      <c r="M17" s="12" t="s">
        <v>453</v>
      </c>
      <c r="N17" s="12" t="s">
        <v>428</v>
      </c>
      <c r="O17" s="12" t="s">
        <v>454</v>
      </c>
      <c r="P17" s="12" t="s">
        <v>430</v>
      </c>
      <c r="Q17" s="12" t="s">
        <v>455</v>
      </c>
      <c r="R17" s="12" t="s">
        <v>455</v>
      </c>
      <c r="S17" s="8"/>
    </row>
    <row r="18" ht="17.1" customHeight="1" spans="1:19">
      <c r="A18" s="8"/>
      <c r="B18" s="8"/>
      <c r="C18" s="9"/>
      <c r="D18" s="9"/>
      <c r="E18" s="9"/>
      <c r="F18" s="9"/>
      <c r="G18" s="9"/>
      <c r="H18" s="9"/>
      <c r="I18" s="9"/>
      <c r="J18" s="8"/>
      <c r="K18" s="13"/>
      <c r="L18" s="12" t="s">
        <v>456</v>
      </c>
      <c r="M18" s="12" t="s">
        <v>457</v>
      </c>
      <c r="N18" s="12" t="s">
        <v>428</v>
      </c>
      <c r="O18" s="12" t="s">
        <v>458</v>
      </c>
      <c r="P18" s="12" t="s">
        <v>459</v>
      </c>
      <c r="Q18" s="12" t="s">
        <v>457</v>
      </c>
      <c r="R18" s="12" t="s">
        <v>457</v>
      </c>
      <c r="S18" s="8"/>
    </row>
    <row r="19" ht="17.1" customHeight="1" spans="1:19">
      <c r="A19" s="8"/>
      <c r="B19" s="8"/>
      <c r="C19" s="9"/>
      <c r="D19" s="9"/>
      <c r="E19" s="9"/>
      <c r="F19" s="9"/>
      <c r="G19" s="9"/>
      <c r="H19" s="9"/>
      <c r="I19" s="9"/>
      <c r="J19" s="8"/>
      <c r="K19" s="13"/>
      <c r="L19" s="12" t="s">
        <v>456</v>
      </c>
      <c r="M19" s="12" t="s">
        <v>460</v>
      </c>
      <c r="N19" s="12" t="s">
        <v>432</v>
      </c>
      <c r="O19" s="12" t="s">
        <v>452</v>
      </c>
      <c r="P19" s="12" t="s">
        <v>459</v>
      </c>
      <c r="Q19" s="12" t="s">
        <v>460</v>
      </c>
      <c r="R19" s="12" t="s">
        <v>460</v>
      </c>
      <c r="S19" s="8"/>
    </row>
    <row r="20" ht="17.1" customHeight="1" spans="1:19">
      <c r="A20" s="8"/>
      <c r="B20" s="8"/>
      <c r="C20" s="9"/>
      <c r="D20" s="9"/>
      <c r="E20" s="9"/>
      <c r="F20" s="9"/>
      <c r="G20" s="9"/>
      <c r="H20" s="9"/>
      <c r="I20" s="9"/>
      <c r="J20" s="8"/>
      <c r="K20" s="13"/>
      <c r="L20" s="12" t="s">
        <v>456</v>
      </c>
      <c r="M20" s="12" t="s">
        <v>461</v>
      </c>
      <c r="N20" s="12" t="s">
        <v>432</v>
      </c>
      <c r="O20" s="12" t="s">
        <v>452</v>
      </c>
      <c r="P20" s="12" t="s">
        <v>459</v>
      </c>
      <c r="Q20" s="12" t="s">
        <v>461</v>
      </c>
      <c r="R20" s="12" t="s">
        <v>461</v>
      </c>
      <c r="S20" s="8"/>
    </row>
    <row r="21" ht="17.1" customHeight="1" spans="1:19">
      <c r="A21" s="8"/>
      <c r="B21" s="8"/>
      <c r="C21" s="9"/>
      <c r="D21" s="9"/>
      <c r="E21" s="9"/>
      <c r="F21" s="9"/>
      <c r="G21" s="9"/>
      <c r="H21" s="9"/>
      <c r="I21" s="9"/>
      <c r="J21" s="8"/>
      <c r="K21" s="13"/>
      <c r="L21" s="12" t="s">
        <v>462</v>
      </c>
      <c r="M21" s="12" t="s">
        <v>463</v>
      </c>
      <c r="N21" s="12" t="s">
        <v>428</v>
      </c>
      <c r="O21" s="12" t="s">
        <v>464</v>
      </c>
      <c r="P21" s="12" t="s">
        <v>459</v>
      </c>
      <c r="Q21" s="12" t="s">
        <v>463</v>
      </c>
      <c r="R21" s="12" t="s">
        <v>463</v>
      </c>
      <c r="S21" s="8"/>
    </row>
    <row r="22" ht="17.1" customHeight="1" spans="1:19">
      <c r="A22" s="8"/>
      <c r="B22" s="8"/>
      <c r="C22" s="9"/>
      <c r="D22" s="9"/>
      <c r="E22" s="9"/>
      <c r="F22" s="9"/>
      <c r="G22" s="9"/>
      <c r="H22" s="9"/>
      <c r="I22" s="9"/>
      <c r="J22" s="8"/>
      <c r="K22" s="13"/>
      <c r="L22" s="12" t="s">
        <v>462</v>
      </c>
      <c r="M22" s="12" t="s">
        <v>465</v>
      </c>
      <c r="N22" s="12" t="s">
        <v>428</v>
      </c>
      <c r="O22" s="12" t="s">
        <v>458</v>
      </c>
      <c r="P22" s="12" t="s">
        <v>459</v>
      </c>
      <c r="Q22" s="12" t="s">
        <v>448</v>
      </c>
      <c r="R22" s="12" t="s">
        <v>448</v>
      </c>
      <c r="S22" s="8"/>
    </row>
    <row r="23" ht="17.1" customHeight="1" spans="1:19">
      <c r="A23" s="8"/>
      <c r="B23" s="8"/>
      <c r="C23" s="9"/>
      <c r="D23" s="9"/>
      <c r="E23" s="9"/>
      <c r="F23" s="9"/>
      <c r="G23" s="9"/>
      <c r="H23" s="9"/>
      <c r="I23" s="9"/>
      <c r="J23" s="8"/>
      <c r="K23" s="13"/>
      <c r="L23" s="12" t="s">
        <v>462</v>
      </c>
      <c r="M23" s="12" t="s">
        <v>466</v>
      </c>
      <c r="N23" s="12" t="s">
        <v>428</v>
      </c>
      <c r="O23" s="12" t="s">
        <v>467</v>
      </c>
      <c r="P23" s="12" t="s">
        <v>459</v>
      </c>
      <c r="Q23" s="12" t="s">
        <v>466</v>
      </c>
      <c r="R23" s="12" t="s">
        <v>466</v>
      </c>
      <c r="S23" s="8"/>
    </row>
    <row r="24" ht="17.1" customHeight="1" spans="1:19">
      <c r="A24" s="8"/>
      <c r="B24" s="8"/>
      <c r="C24" s="9"/>
      <c r="D24" s="9"/>
      <c r="E24" s="9"/>
      <c r="F24" s="9"/>
      <c r="G24" s="9"/>
      <c r="H24" s="9"/>
      <c r="I24" s="9"/>
      <c r="J24" s="8"/>
      <c r="K24" s="14"/>
      <c r="L24" s="12" t="s">
        <v>462</v>
      </c>
      <c r="M24" s="12" t="s">
        <v>468</v>
      </c>
      <c r="N24" s="12" t="s">
        <v>428</v>
      </c>
      <c r="O24" s="12" t="s">
        <v>469</v>
      </c>
      <c r="P24" s="12" t="s">
        <v>459</v>
      </c>
      <c r="Q24" s="12" t="s">
        <v>468</v>
      </c>
      <c r="R24" s="12" t="s">
        <v>468</v>
      </c>
      <c r="S24" s="8"/>
    </row>
    <row r="25" ht="17.1" customHeight="1" spans="1:19">
      <c r="A25" s="8"/>
      <c r="B25" s="8"/>
      <c r="C25" s="9"/>
      <c r="D25" s="9"/>
      <c r="E25" s="9"/>
      <c r="F25" s="9"/>
      <c r="G25" s="9"/>
      <c r="H25" s="9"/>
      <c r="I25" s="9"/>
      <c r="J25" s="8"/>
      <c r="K25" s="15" t="s">
        <v>470</v>
      </c>
      <c r="L25" s="12" t="s">
        <v>471</v>
      </c>
      <c r="M25" s="12" t="s">
        <v>472</v>
      </c>
      <c r="N25" s="12" t="s">
        <v>473</v>
      </c>
      <c r="O25" s="12" t="s">
        <v>474</v>
      </c>
      <c r="P25" s="12" t="s">
        <v>448</v>
      </c>
      <c r="Q25" s="12" t="s">
        <v>472</v>
      </c>
      <c r="R25" s="12" t="s">
        <v>472</v>
      </c>
      <c r="S25" s="8"/>
    </row>
    <row r="26" ht="17.1" customHeight="1" spans="1:19">
      <c r="A26" s="8"/>
      <c r="B26" s="8"/>
      <c r="C26" s="9"/>
      <c r="D26" s="9"/>
      <c r="E26" s="9"/>
      <c r="F26" s="9"/>
      <c r="G26" s="9"/>
      <c r="H26" s="9"/>
      <c r="I26" s="9"/>
      <c r="J26" s="8"/>
      <c r="K26" s="13"/>
      <c r="L26" s="12" t="s">
        <v>475</v>
      </c>
      <c r="M26" s="12" t="s">
        <v>476</v>
      </c>
      <c r="N26" s="12" t="s">
        <v>428</v>
      </c>
      <c r="O26" s="12" t="s">
        <v>458</v>
      </c>
      <c r="P26" s="12" t="s">
        <v>459</v>
      </c>
      <c r="Q26" s="12" t="s">
        <v>477</v>
      </c>
      <c r="R26" s="12" t="s">
        <v>477</v>
      </c>
      <c r="S26" s="8"/>
    </row>
    <row r="27" ht="17.1" customHeight="1" spans="1:19">
      <c r="A27" s="8"/>
      <c r="B27" s="8"/>
      <c r="C27" s="9"/>
      <c r="D27" s="9"/>
      <c r="E27" s="9"/>
      <c r="F27" s="9"/>
      <c r="G27" s="9"/>
      <c r="H27" s="9"/>
      <c r="I27" s="9"/>
      <c r="J27" s="8"/>
      <c r="K27" s="13"/>
      <c r="L27" s="12" t="s">
        <v>475</v>
      </c>
      <c r="M27" s="12" t="s">
        <v>478</v>
      </c>
      <c r="N27" s="12" t="s">
        <v>473</v>
      </c>
      <c r="O27" s="12" t="s">
        <v>479</v>
      </c>
      <c r="P27" s="12" t="s">
        <v>448</v>
      </c>
      <c r="Q27" s="12" t="s">
        <v>480</v>
      </c>
      <c r="R27" s="12" t="s">
        <v>480</v>
      </c>
      <c r="S27" s="8"/>
    </row>
    <row r="28" ht="17.1" customHeight="1" spans="1:19">
      <c r="A28" s="8"/>
      <c r="B28" s="8"/>
      <c r="C28" s="9"/>
      <c r="D28" s="9"/>
      <c r="E28" s="9"/>
      <c r="F28" s="9"/>
      <c r="G28" s="9"/>
      <c r="H28" s="9"/>
      <c r="I28" s="9"/>
      <c r="J28" s="8"/>
      <c r="K28" s="13"/>
      <c r="L28" s="12" t="s">
        <v>481</v>
      </c>
      <c r="M28" s="12" t="s">
        <v>482</v>
      </c>
      <c r="N28" s="12" t="s">
        <v>473</v>
      </c>
      <c r="O28" s="12" t="s">
        <v>483</v>
      </c>
      <c r="P28" s="12" t="s">
        <v>448</v>
      </c>
      <c r="Q28" s="12" t="s">
        <v>484</v>
      </c>
      <c r="R28" s="12" t="s">
        <v>484</v>
      </c>
      <c r="S28" s="8"/>
    </row>
    <row r="29" ht="17.1" customHeight="1" spans="1:19">
      <c r="A29" s="8"/>
      <c r="B29" s="8"/>
      <c r="C29" s="9"/>
      <c r="D29" s="9"/>
      <c r="E29" s="9"/>
      <c r="F29" s="9"/>
      <c r="G29" s="9"/>
      <c r="H29" s="9"/>
      <c r="I29" s="9"/>
      <c r="J29" s="8"/>
      <c r="K29" s="13"/>
      <c r="L29" s="12" t="s">
        <v>481</v>
      </c>
      <c r="M29" s="12" t="s">
        <v>485</v>
      </c>
      <c r="N29" s="12" t="s">
        <v>473</v>
      </c>
      <c r="O29" s="12" t="s">
        <v>486</v>
      </c>
      <c r="P29" s="12" t="s">
        <v>448</v>
      </c>
      <c r="Q29" s="12" t="s">
        <v>487</v>
      </c>
      <c r="R29" s="12" t="s">
        <v>487</v>
      </c>
      <c r="S29" s="8"/>
    </row>
    <row r="30" ht="16.5" customHeight="1" spans="1:19">
      <c r="A30" s="8"/>
      <c r="B30" s="8"/>
      <c r="C30" s="9"/>
      <c r="D30" s="9"/>
      <c r="E30" s="9"/>
      <c r="F30" s="9"/>
      <c r="G30" s="9"/>
      <c r="H30" s="9"/>
      <c r="I30" s="9"/>
      <c r="J30" s="8"/>
      <c r="K30" s="13"/>
      <c r="L30" s="12" t="s">
        <v>488</v>
      </c>
      <c r="M30" s="12" t="s">
        <v>489</v>
      </c>
      <c r="N30" s="12" t="s">
        <v>473</v>
      </c>
      <c r="O30" s="12" t="s">
        <v>483</v>
      </c>
      <c r="P30" s="12" t="s">
        <v>448</v>
      </c>
      <c r="Q30" s="12" t="s">
        <v>490</v>
      </c>
      <c r="R30" s="12" t="s">
        <v>490</v>
      </c>
      <c r="S30" s="8"/>
    </row>
    <row r="31" ht="16.5" customHeight="1" spans="1:19">
      <c r="A31" s="8"/>
      <c r="B31" s="8"/>
      <c r="C31" s="9"/>
      <c r="D31" s="9"/>
      <c r="E31" s="9"/>
      <c r="F31" s="9"/>
      <c r="G31" s="9"/>
      <c r="H31" s="9"/>
      <c r="I31" s="9"/>
      <c r="J31" s="8"/>
      <c r="K31" s="13"/>
      <c r="L31" s="12" t="s">
        <v>488</v>
      </c>
      <c r="M31" s="12" t="s">
        <v>491</v>
      </c>
      <c r="N31" s="12" t="s">
        <v>473</v>
      </c>
      <c r="O31" s="12" t="s">
        <v>483</v>
      </c>
      <c r="P31" s="12" t="s">
        <v>448</v>
      </c>
      <c r="Q31" s="12" t="s">
        <v>492</v>
      </c>
      <c r="R31" s="12" t="s">
        <v>492</v>
      </c>
      <c r="S31" s="8"/>
    </row>
    <row r="32" ht="16.5" customHeight="1" spans="1:19">
      <c r="A32" s="8"/>
      <c r="B32" s="8"/>
      <c r="C32" s="9"/>
      <c r="D32" s="9"/>
      <c r="E32" s="9"/>
      <c r="F32" s="9"/>
      <c r="G32" s="9"/>
      <c r="H32" s="9"/>
      <c r="I32" s="9"/>
      <c r="J32" s="8"/>
      <c r="K32" s="13"/>
      <c r="L32" s="12" t="s">
        <v>488</v>
      </c>
      <c r="M32" s="12" t="s">
        <v>493</v>
      </c>
      <c r="N32" s="12" t="s">
        <v>473</v>
      </c>
      <c r="O32" s="12" t="s">
        <v>483</v>
      </c>
      <c r="P32" s="12" t="s">
        <v>448</v>
      </c>
      <c r="Q32" s="12" t="s">
        <v>493</v>
      </c>
      <c r="R32" s="12" t="s">
        <v>493</v>
      </c>
      <c r="S32" s="8"/>
    </row>
    <row r="33" ht="16.5" customHeight="1" spans="1:19">
      <c r="A33" s="8"/>
      <c r="B33" s="8"/>
      <c r="C33" s="9"/>
      <c r="D33" s="9"/>
      <c r="E33" s="9"/>
      <c r="F33" s="9"/>
      <c r="G33" s="9"/>
      <c r="H33" s="9"/>
      <c r="I33" s="9"/>
      <c r="J33" s="8"/>
      <c r="K33" s="14"/>
      <c r="L33" s="12" t="s">
        <v>488</v>
      </c>
      <c r="M33" s="12" t="s">
        <v>494</v>
      </c>
      <c r="N33" s="12" t="s">
        <v>473</v>
      </c>
      <c r="O33" s="12" t="s">
        <v>495</v>
      </c>
      <c r="P33" s="12" t="s">
        <v>448</v>
      </c>
      <c r="Q33" s="12" t="s">
        <v>496</v>
      </c>
      <c r="R33" s="12" t="s">
        <v>496</v>
      </c>
      <c r="S33" s="8"/>
    </row>
    <row r="34" ht="16.5" customHeight="1" spans="1:19">
      <c r="A34" s="8"/>
      <c r="B34" s="8"/>
      <c r="C34" s="9"/>
      <c r="D34" s="9"/>
      <c r="E34" s="9"/>
      <c r="F34" s="9"/>
      <c r="G34" s="9"/>
      <c r="H34" s="9"/>
      <c r="I34" s="9"/>
      <c r="J34" s="8"/>
      <c r="K34" s="12" t="s">
        <v>497</v>
      </c>
      <c r="L34" s="12" t="s">
        <v>498</v>
      </c>
      <c r="M34" s="12" t="s">
        <v>499</v>
      </c>
      <c r="N34" s="12" t="s">
        <v>428</v>
      </c>
      <c r="O34" s="12" t="s">
        <v>458</v>
      </c>
      <c r="P34" s="12" t="s">
        <v>459</v>
      </c>
      <c r="Q34" s="12" t="s">
        <v>499</v>
      </c>
      <c r="R34" s="12" t="s">
        <v>499</v>
      </c>
      <c r="S34" s="8"/>
    </row>
    <row r="35" ht="16.5" customHeight="1" spans="1:19">
      <c r="A35" s="8"/>
      <c r="B35" s="8"/>
      <c r="C35" s="9"/>
      <c r="D35" s="9"/>
      <c r="E35" s="9"/>
      <c r="F35" s="9"/>
      <c r="G35" s="9"/>
      <c r="H35" s="9"/>
      <c r="I35" s="9"/>
      <c r="J35" s="8"/>
      <c r="K35" s="12" t="s">
        <v>500</v>
      </c>
      <c r="L35" s="12" t="s">
        <v>501</v>
      </c>
      <c r="M35" s="12" t="s">
        <v>502</v>
      </c>
      <c r="N35" s="12" t="s">
        <v>503</v>
      </c>
      <c r="O35" s="12" t="s">
        <v>504</v>
      </c>
      <c r="P35" s="12" t="s">
        <v>505</v>
      </c>
      <c r="Q35" s="12" t="s">
        <v>506</v>
      </c>
      <c r="R35" s="12" t="s">
        <v>506</v>
      </c>
      <c r="S35" s="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35"/>
    <mergeCell ref="B4:B6"/>
    <mergeCell ref="B7:B35"/>
    <mergeCell ref="C5:C6"/>
    <mergeCell ref="C7:C35"/>
    <mergeCell ref="D7:D35"/>
    <mergeCell ref="E7:E35"/>
    <mergeCell ref="F7:F35"/>
    <mergeCell ref="G7:G35"/>
    <mergeCell ref="H7:H35"/>
    <mergeCell ref="I7:I35"/>
    <mergeCell ref="J4:J6"/>
    <mergeCell ref="J7:J35"/>
    <mergeCell ref="K7:K24"/>
    <mergeCell ref="K25:K33"/>
    <mergeCell ref="K4:S5"/>
  </mergeCells>
  <pageMargins left="0.75" right="0.75" top="0.270000010728836" bottom="0.270000010728836" header="0" footer="0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opLeftCell="C18" workbookViewId="0">
      <selection activeCell="E24" sqref="E24"/>
    </sheetView>
  </sheetViews>
  <sheetFormatPr defaultColWidth="10" defaultRowHeight="13.5" outlineLevelCol="5"/>
  <cols>
    <col min="1" max="1" width="22.375" customWidth="1"/>
    <col min="2" max="2" width="17.5" customWidth="1"/>
    <col min="3" max="3" width="31" customWidth="1"/>
    <col min="4" max="4" width="31.125" customWidth="1"/>
    <col min="5" max="5" width="10" style="226"/>
    <col min="6" max="6" width="10.5" customWidth="1"/>
  </cols>
  <sheetData>
    <row r="1" ht="11.25" customHeight="1" spans="1:4">
      <c r="A1" s="19"/>
      <c r="B1" s="19"/>
      <c r="C1" s="19"/>
      <c r="D1" s="19"/>
    </row>
    <row r="2" ht="28.7" customHeight="1" spans="1:4">
      <c r="A2" s="20" t="s">
        <v>4</v>
      </c>
      <c r="B2" s="20"/>
      <c r="C2" s="20"/>
      <c r="D2" s="20"/>
    </row>
    <row r="3" ht="29.45" customHeight="1" spans="1:4">
      <c r="A3" s="227" t="s">
        <v>17</v>
      </c>
      <c r="B3" s="227"/>
      <c r="C3" s="227"/>
      <c r="D3" s="93" t="s">
        <v>18</v>
      </c>
    </row>
    <row r="4" ht="24.95" customHeight="1" spans="1:4">
      <c r="A4" s="228" t="s">
        <v>19</v>
      </c>
      <c r="B4" s="228"/>
      <c r="C4" s="228" t="s">
        <v>20</v>
      </c>
      <c r="D4" s="228"/>
    </row>
    <row r="5" ht="27.2" customHeight="1" spans="1:4">
      <c r="A5" s="146" t="s">
        <v>21</v>
      </c>
      <c r="B5" s="146" t="s">
        <v>22</v>
      </c>
      <c r="C5" s="146" t="s">
        <v>21</v>
      </c>
      <c r="D5" s="146" t="s">
        <v>22</v>
      </c>
    </row>
    <row r="6" ht="19.9" customHeight="1" spans="1:4">
      <c r="A6" s="148" t="s">
        <v>23</v>
      </c>
      <c r="B6" s="117">
        <v>4588.77</v>
      </c>
      <c r="C6" s="148" t="s">
        <v>24</v>
      </c>
      <c r="D6" s="117">
        <v>2418.58</v>
      </c>
    </row>
    <row r="7" ht="19.9" customHeight="1" spans="1:4">
      <c r="A7" s="148" t="s">
        <v>25</v>
      </c>
      <c r="B7" s="117">
        <v>0</v>
      </c>
      <c r="C7" s="148" t="s">
        <v>26</v>
      </c>
      <c r="D7" s="117">
        <v>0</v>
      </c>
    </row>
    <row r="8" ht="19.9" customHeight="1" spans="1:6">
      <c r="A8" s="148" t="s">
        <v>27</v>
      </c>
      <c r="B8" s="117">
        <v>0</v>
      </c>
      <c r="C8" s="148" t="s">
        <v>28</v>
      </c>
      <c r="D8" s="117">
        <v>0</v>
      </c>
      <c r="F8" s="229"/>
    </row>
    <row r="9" ht="19.9" customHeight="1" spans="1:4">
      <c r="A9" s="148" t="s">
        <v>29</v>
      </c>
      <c r="B9" s="117">
        <v>0</v>
      </c>
      <c r="C9" s="148" t="s">
        <v>30</v>
      </c>
      <c r="D9" s="117">
        <v>0</v>
      </c>
    </row>
    <row r="10" ht="19.9" customHeight="1" spans="1:4">
      <c r="A10" s="148" t="s">
        <v>31</v>
      </c>
      <c r="B10" s="117">
        <v>0</v>
      </c>
      <c r="C10" s="148" t="s">
        <v>32</v>
      </c>
      <c r="D10" s="117">
        <v>0</v>
      </c>
    </row>
    <row r="11" ht="19.9" customHeight="1" spans="1:4">
      <c r="A11" s="148" t="s">
        <v>33</v>
      </c>
      <c r="B11" s="117">
        <v>0</v>
      </c>
      <c r="C11" s="148" t="s">
        <v>34</v>
      </c>
      <c r="D11" s="117">
        <v>0</v>
      </c>
    </row>
    <row r="12" ht="19.9" customHeight="1" spans="1:4">
      <c r="A12" s="148" t="s">
        <v>35</v>
      </c>
      <c r="B12" s="117">
        <v>0</v>
      </c>
      <c r="C12" s="148" t="s">
        <v>36</v>
      </c>
      <c r="D12" s="117">
        <v>0</v>
      </c>
    </row>
    <row r="13" ht="19.9" customHeight="1" spans="1:4">
      <c r="A13" s="148"/>
      <c r="B13" s="148"/>
      <c r="C13" s="148" t="s">
        <v>37</v>
      </c>
      <c r="D13" s="117">
        <v>188.53</v>
      </c>
    </row>
    <row r="14" ht="19.9" customHeight="1" spans="1:4">
      <c r="A14" s="148"/>
      <c r="B14" s="148"/>
      <c r="C14" s="148" t="s">
        <v>38</v>
      </c>
      <c r="D14" s="117">
        <v>0</v>
      </c>
    </row>
    <row r="15" ht="19.9" customHeight="1" spans="1:4">
      <c r="A15" s="148"/>
      <c r="B15" s="148"/>
      <c r="C15" s="148" t="s">
        <v>39</v>
      </c>
      <c r="D15" s="117">
        <v>78.45</v>
      </c>
    </row>
    <row r="16" ht="19.9" customHeight="1" spans="1:4">
      <c r="A16" s="148"/>
      <c r="B16" s="148"/>
      <c r="C16" s="148" t="s">
        <v>40</v>
      </c>
      <c r="D16" s="117">
        <v>0</v>
      </c>
    </row>
    <row r="17" ht="19.9" customHeight="1" spans="1:4">
      <c r="A17" s="148"/>
      <c r="B17" s="148"/>
      <c r="C17" s="148" t="s">
        <v>41</v>
      </c>
      <c r="D17" s="117">
        <v>418</v>
      </c>
    </row>
    <row r="18" ht="19.9" customHeight="1" spans="1:4">
      <c r="A18" s="148"/>
      <c r="B18" s="148"/>
      <c r="C18" s="148" t="s">
        <v>42</v>
      </c>
      <c r="D18" s="117">
        <v>685</v>
      </c>
    </row>
    <row r="19" ht="19.9" customHeight="1" spans="1:4">
      <c r="A19" s="148"/>
      <c r="B19" s="148"/>
      <c r="C19" s="148" t="s">
        <v>43</v>
      </c>
      <c r="D19" s="117">
        <v>40.7</v>
      </c>
    </row>
    <row r="20" ht="19.9" customHeight="1" spans="1:4">
      <c r="A20" s="148"/>
      <c r="B20" s="148"/>
      <c r="C20" s="148" t="s">
        <v>44</v>
      </c>
      <c r="D20" s="117">
        <v>0</v>
      </c>
    </row>
    <row r="21" ht="19.9" customHeight="1" spans="1:4">
      <c r="A21" s="148"/>
      <c r="B21" s="148"/>
      <c r="C21" s="148" t="s">
        <v>45</v>
      </c>
      <c r="D21" s="117">
        <v>0</v>
      </c>
    </row>
    <row r="22" ht="19.9" customHeight="1" spans="1:4">
      <c r="A22" s="148"/>
      <c r="B22" s="148"/>
      <c r="C22" s="148" t="s">
        <v>46</v>
      </c>
      <c r="D22" s="117">
        <v>0</v>
      </c>
    </row>
    <row r="23" ht="19.9" customHeight="1" spans="1:4">
      <c r="A23" s="148"/>
      <c r="B23" s="148"/>
      <c r="C23" s="148" t="s">
        <v>47</v>
      </c>
      <c r="D23" s="117">
        <v>0</v>
      </c>
    </row>
    <row r="24" ht="19.9" customHeight="1" spans="1:4">
      <c r="A24" s="148"/>
      <c r="B24" s="148"/>
      <c r="C24" s="148" t="s">
        <v>48</v>
      </c>
      <c r="D24" s="117">
        <v>0</v>
      </c>
    </row>
    <row r="25" ht="19.9" customHeight="1" spans="1:4">
      <c r="A25" s="148"/>
      <c r="B25" s="148"/>
      <c r="C25" s="148" t="s">
        <v>49</v>
      </c>
      <c r="D25" s="117">
        <v>149.51</v>
      </c>
    </row>
    <row r="26" ht="19.9" customHeight="1" spans="1:4">
      <c r="A26" s="148"/>
      <c r="B26" s="148"/>
      <c r="C26" s="148" t="s">
        <v>50</v>
      </c>
      <c r="D26" s="117">
        <v>0</v>
      </c>
    </row>
    <row r="27" ht="19.9" customHeight="1" spans="1:4">
      <c r="A27" s="148"/>
      <c r="B27" s="148"/>
      <c r="C27" s="148" t="s">
        <v>51</v>
      </c>
      <c r="D27" s="117">
        <v>0</v>
      </c>
    </row>
    <row r="28" ht="19.9" customHeight="1" spans="1:4">
      <c r="A28" s="148"/>
      <c r="B28" s="148"/>
      <c r="C28" s="148" t="s">
        <v>52</v>
      </c>
      <c r="D28" s="117">
        <v>0</v>
      </c>
    </row>
    <row r="29" ht="19.9" customHeight="1" spans="1:4">
      <c r="A29" s="148"/>
      <c r="B29" s="148"/>
      <c r="C29" s="148" t="s">
        <v>53</v>
      </c>
      <c r="D29" s="117">
        <v>0</v>
      </c>
    </row>
    <row r="30" ht="19.9" customHeight="1" spans="1:6">
      <c r="A30" s="148"/>
      <c r="B30" s="148"/>
      <c r="C30" s="148" t="s">
        <v>54</v>
      </c>
      <c r="D30" s="117">
        <v>610</v>
      </c>
      <c r="F30" s="229"/>
    </row>
    <row r="31" ht="19.9" customHeight="1" spans="1:4">
      <c r="A31" s="148"/>
      <c r="B31" s="148"/>
      <c r="C31" s="148" t="s">
        <v>55</v>
      </c>
      <c r="D31" s="117">
        <v>0</v>
      </c>
    </row>
    <row r="32" ht="19.9" customHeight="1" spans="1:4">
      <c r="A32" s="148"/>
      <c r="B32" s="148"/>
      <c r="C32" s="148" t="s">
        <v>56</v>
      </c>
      <c r="D32" s="117">
        <v>0</v>
      </c>
    </row>
    <row r="33" ht="19.9" customHeight="1" spans="1:4">
      <c r="A33" s="148"/>
      <c r="B33" s="148"/>
      <c r="C33" s="148" t="s">
        <v>57</v>
      </c>
      <c r="D33" s="117">
        <v>0</v>
      </c>
    </row>
    <row r="34" ht="19.9" customHeight="1" spans="1:4">
      <c r="A34" s="148"/>
      <c r="B34" s="148"/>
      <c r="C34" s="148" t="s">
        <v>58</v>
      </c>
      <c r="D34" s="117">
        <v>0</v>
      </c>
    </row>
    <row r="35" ht="19.9" customHeight="1" spans="1:4">
      <c r="A35" s="148"/>
      <c r="B35" s="148"/>
      <c r="C35" s="148" t="s">
        <v>59</v>
      </c>
      <c r="D35" s="117">
        <v>0</v>
      </c>
    </row>
    <row r="36" ht="18.6" customHeight="1" spans="1:4">
      <c r="A36" s="148"/>
      <c r="B36" s="148"/>
      <c r="C36" s="148"/>
      <c r="D36" s="117"/>
    </row>
    <row r="37" ht="18.6" customHeight="1" spans="1:4">
      <c r="A37" s="147" t="s">
        <v>60</v>
      </c>
      <c r="B37" s="104">
        <f>SUM(B6:B35)</f>
        <v>4588.77</v>
      </c>
      <c r="C37" s="147" t="s">
        <v>61</v>
      </c>
      <c r="D37" s="104">
        <f>SUM(D6:D35)</f>
        <v>4588.77</v>
      </c>
    </row>
    <row r="38" ht="18.6" customHeight="1" spans="1:4">
      <c r="A38" s="91" t="s">
        <v>62</v>
      </c>
      <c r="B38" s="117">
        <v>0</v>
      </c>
      <c r="C38" s="30" t="s">
        <v>63</v>
      </c>
      <c r="D38" s="104">
        <v>0</v>
      </c>
    </row>
    <row r="39" ht="21.2" customHeight="1" spans="1:4">
      <c r="A39" s="91" t="s">
        <v>64</v>
      </c>
      <c r="B39" s="117">
        <v>0</v>
      </c>
      <c r="C39" s="94"/>
      <c r="D39" s="117"/>
    </row>
    <row r="40" ht="16.5" customHeight="1" spans="1:4">
      <c r="A40" s="91" t="s">
        <v>65</v>
      </c>
      <c r="B40" s="117">
        <v>0</v>
      </c>
      <c r="C40" s="94"/>
      <c r="D40" s="117"/>
    </row>
    <row r="41" ht="18" customHeight="1" spans="1:4">
      <c r="A41" s="91" t="s">
        <v>66</v>
      </c>
      <c r="B41" s="117">
        <v>0</v>
      </c>
      <c r="C41" s="148"/>
      <c r="D41" s="117"/>
    </row>
    <row r="42" ht="22.7" customHeight="1" spans="1:4">
      <c r="A42" s="91" t="s">
        <v>67</v>
      </c>
      <c r="B42" s="117">
        <v>0</v>
      </c>
      <c r="C42" s="148"/>
      <c r="D42" s="148"/>
    </row>
    <row r="43" ht="28.7" customHeight="1" spans="1:4">
      <c r="A43" s="228" t="s">
        <v>68</v>
      </c>
      <c r="B43" s="230">
        <v>4370.45</v>
      </c>
      <c r="C43" s="228" t="s">
        <v>69</v>
      </c>
      <c r="D43" s="230">
        <v>4370.45</v>
      </c>
    </row>
  </sheetData>
  <mergeCells count="4">
    <mergeCell ref="A2:D2"/>
    <mergeCell ref="A3:C3"/>
    <mergeCell ref="A4:B4"/>
    <mergeCell ref="C4:D4"/>
  </mergeCells>
  <pageMargins left="0.0780000016093254" right="0.0780000016093254" top="0.0780000016093254" bottom="0.0780000016093254" header="0" footer="0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opLeftCell="A4" workbookViewId="0">
      <selection activeCell="E33" sqref="E33"/>
    </sheetView>
  </sheetViews>
  <sheetFormatPr defaultColWidth="10" defaultRowHeight="13.5"/>
  <cols>
    <col min="1" max="1" width="8.5" style="192" customWidth="1"/>
    <col min="2" max="2" width="22.2583333333333" style="192" customWidth="1"/>
    <col min="3" max="3" width="12.2583333333333" style="193" customWidth="1"/>
    <col min="4" max="4" width="18.5" style="192" customWidth="1"/>
    <col min="5" max="5" width="15.875" style="192" customWidth="1"/>
    <col min="6" max="6" width="14.5" style="192" customWidth="1"/>
    <col min="7" max="7" width="13.7583333333333" style="192" customWidth="1"/>
    <col min="8" max="13" width="10.2583333333333" style="192" customWidth="1"/>
    <col min="14" max="14" width="12.875" style="192" customWidth="1"/>
    <col min="15" max="15" width="13.375" style="192" customWidth="1"/>
    <col min="16" max="19" width="10.2583333333333" style="192" customWidth="1"/>
    <col min="20" max="16384" width="10" style="192"/>
  </cols>
  <sheetData>
    <row r="1" ht="19.9" customHeight="1" spans="1:19">
      <c r="A1" s="194"/>
      <c r="B1" s="194"/>
      <c r="C1" s="195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</row>
    <row r="2" ht="31.35" customHeight="1" spans="1:19">
      <c r="A2" s="196" t="s">
        <v>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ht="27.2" customHeight="1" spans="1:19">
      <c r="A3" s="197" t="s">
        <v>17</v>
      </c>
      <c r="B3" s="197"/>
      <c r="C3" s="197"/>
      <c r="D3" s="197"/>
      <c r="E3" s="197"/>
      <c r="F3" s="197"/>
      <c r="G3" s="197"/>
      <c r="H3" s="197"/>
      <c r="I3" s="197"/>
      <c r="J3" s="194"/>
      <c r="K3" s="194"/>
      <c r="L3" s="194"/>
      <c r="M3" s="194"/>
      <c r="N3" s="194"/>
      <c r="O3" s="194"/>
      <c r="P3" s="194"/>
      <c r="Q3" s="225" t="s">
        <v>18</v>
      </c>
      <c r="R3" s="225"/>
      <c r="S3" s="225"/>
    </row>
    <row r="4" ht="30.2" customHeight="1" spans="1:19">
      <c r="A4" s="198" t="s">
        <v>70</v>
      </c>
      <c r="B4" s="199"/>
      <c r="C4" s="198" t="s">
        <v>71</v>
      </c>
      <c r="D4" s="199"/>
      <c r="E4" s="200" t="s">
        <v>72</v>
      </c>
      <c r="F4" s="198" t="s">
        <v>73</v>
      </c>
      <c r="G4" s="201"/>
      <c r="H4" s="201"/>
      <c r="I4" s="201"/>
      <c r="J4" s="201"/>
      <c r="K4" s="201"/>
      <c r="L4" s="201"/>
      <c r="M4" s="199"/>
      <c r="N4" s="198" t="s">
        <v>74</v>
      </c>
      <c r="O4" s="201"/>
      <c r="P4" s="201"/>
      <c r="Q4" s="201"/>
      <c r="R4" s="201"/>
      <c r="S4" s="199"/>
    </row>
    <row r="5" ht="21.95" customHeight="1" spans="1:19">
      <c r="A5" s="200" t="s">
        <v>75</v>
      </c>
      <c r="B5" s="200" t="s">
        <v>2</v>
      </c>
      <c r="C5" s="202" t="s">
        <v>75</v>
      </c>
      <c r="D5" s="200" t="s">
        <v>2</v>
      </c>
      <c r="E5" s="203"/>
      <c r="F5" s="200" t="s">
        <v>76</v>
      </c>
      <c r="G5" s="200" t="s">
        <v>77</v>
      </c>
      <c r="H5" s="200" t="s">
        <v>78</v>
      </c>
      <c r="I5" s="200" t="s">
        <v>79</v>
      </c>
      <c r="J5" s="200" t="s">
        <v>80</v>
      </c>
      <c r="K5" s="200" t="s">
        <v>81</v>
      </c>
      <c r="L5" s="200" t="s">
        <v>82</v>
      </c>
      <c r="M5" s="200" t="s">
        <v>83</v>
      </c>
      <c r="N5" s="200" t="s">
        <v>76</v>
      </c>
      <c r="O5" s="198" t="s">
        <v>62</v>
      </c>
      <c r="P5" s="201"/>
      <c r="Q5" s="199"/>
      <c r="R5" s="200" t="s">
        <v>84</v>
      </c>
      <c r="S5" s="200" t="s">
        <v>67</v>
      </c>
    </row>
    <row r="6" ht="27.2" customHeight="1" spans="1:19">
      <c r="A6" s="204"/>
      <c r="B6" s="204"/>
      <c r="C6" s="205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24" t="s">
        <v>85</v>
      </c>
      <c r="P6" s="224" t="s">
        <v>86</v>
      </c>
      <c r="Q6" s="224" t="s">
        <v>87</v>
      </c>
      <c r="R6" s="204"/>
      <c r="S6" s="204"/>
    </row>
    <row r="7" ht="27.95" customHeight="1" spans="1:19">
      <c r="A7" s="198" t="s">
        <v>88</v>
      </c>
      <c r="B7" s="199"/>
      <c r="C7" s="160"/>
      <c r="D7" s="206"/>
      <c r="E7" s="207">
        <v>4588.77</v>
      </c>
      <c r="F7" s="207">
        <v>4588.77</v>
      </c>
      <c r="G7" s="207">
        <v>4588.77</v>
      </c>
      <c r="H7" s="207">
        <v>0</v>
      </c>
      <c r="I7" s="207">
        <v>0</v>
      </c>
      <c r="J7" s="207">
        <v>0</v>
      </c>
      <c r="K7" s="207">
        <v>0</v>
      </c>
      <c r="L7" s="207">
        <v>0</v>
      </c>
      <c r="M7" s="207">
        <v>0</v>
      </c>
      <c r="N7" s="207">
        <v>0</v>
      </c>
      <c r="O7" s="207">
        <v>0</v>
      </c>
      <c r="P7" s="207">
        <v>0</v>
      </c>
      <c r="Q7" s="207">
        <v>0</v>
      </c>
      <c r="R7" s="207">
        <v>0</v>
      </c>
      <c r="S7" s="207">
        <v>0</v>
      </c>
    </row>
    <row r="8" ht="23.1" customHeight="1" spans="1:19">
      <c r="A8" s="198" t="s">
        <v>89</v>
      </c>
      <c r="B8" s="199"/>
      <c r="C8" s="160"/>
      <c r="D8" s="206"/>
      <c r="E8" s="207">
        <f>E9+E12+E18+E21+E24+E31+E35+E38</f>
        <v>4588.77</v>
      </c>
      <c r="F8" s="207">
        <f t="shared" ref="F8:G8" si="0">F9+F12+F18+F21+F24+F31+F35+F38</f>
        <v>4588.77</v>
      </c>
      <c r="G8" s="207">
        <f t="shared" si="0"/>
        <v>4588.77</v>
      </c>
      <c r="H8" s="207">
        <v>0</v>
      </c>
      <c r="I8" s="207">
        <v>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07">
        <v>0</v>
      </c>
      <c r="P8" s="207">
        <v>0</v>
      </c>
      <c r="Q8" s="207">
        <v>0</v>
      </c>
      <c r="R8" s="207">
        <v>0</v>
      </c>
      <c r="S8" s="207">
        <v>0</v>
      </c>
    </row>
    <row r="9" ht="23.1" customHeight="1" spans="1:19">
      <c r="A9" s="151" t="s">
        <v>90</v>
      </c>
      <c r="B9" s="151" t="s">
        <v>91</v>
      </c>
      <c r="C9" s="154" t="s">
        <v>92</v>
      </c>
      <c r="D9" s="155" t="s">
        <v>93</v>
      </c>
      <c r="E9" s="208">
        <v>2418.58</v>
      </c>
      <c r="F9" s="208">
        <v>2418.58</v>
      </c>
      <c r="G9" s="208">
        <v>2418.58</v>
      </c>
      <c r="H9" s="208">
        <v>0</v>
      </c>
      <c r="I9" s="208">
        <v>0</v>
      </c>
      <c r="J9" s="208">
        <v>0</v>
      </c>
      <c r="K9" s="208">
        <v>0</v>
      </c>
      <c r="L9" s="208">
        <v>0</v>
      </c>
      <c r="M9" s="208">
        <v>0</v>
      </c>
      <c r="N9" s="208">
        <v>0</v>
      </c>
      <c r="O9" s="208">
        <v>0</v>
      </c>
      <c r="P9" s="208">
        <v>0</v>
      </c>
      <c r="Q9" s="208">
        <v>0</v>
      </c>
      <c r="R9" s="208">
        <v>0</v>
      </c>
      <c r="S9" s="208">
        <v>0</v>
      </c>
    </row>
    <row r="10" ht="23.1" customHeight="1" spans="1:19">
      <c r="A10" s="151" t="s">
        <v>90</v>
      </c>
      <c r="B10" s="151" t="s">
        <v>91</v>
      </c>
      <c r="C10" s="154" t="s">
        <v>94</v>
      </c>
      <c r="D10" s="155" t="s">
        <v>95</v>
      </c>
      <c r="E10" s="116">
        <v>2418.58</v>
      </c>
      <c r="F10" s="116">
        <v>2418.58</v>
      </c>
      <c r="G10" s="116">
        <v>2418.58</v>
      </c>
      <c r="H10" s="208">
        <v>0</v>
      </c>
      <c r="I10" s="208">
        <v>0</v>
      </c>
      <c r="J10" s="208">
        <v>0</v>
      </c>
      <c r="K10" s="208">
        <v>0</v>
      </c>
      <c r="L10" s="208">
        <v>0</v>
      </c>
      <c r="M10" s="208">
        <v>0</v>
      </c>
      <c r="N10" s="208">
        <v>0</v>
      </c>
      <c r="O10" s="208">
        <v>0</v>
      </c>
      <c r="P10" s="208">
        <v>0</v>
      </c>
      <c r="Q10" s="208">
        <v>0</v>
      </c>
      <c r="R10" s="208">
        <v>0</v>
      </c>
      <c r="S10" s="208">
        <v>0</v>
      </c>
    </row>
    <row r="11" ht="23.1" customHeight="1" spans="1:19">
      <c r="A11" s="160">
        <v>309001</v>
      </c>
      <c r="B11" s="160" t="s">
        <v>91</v>
      </c>
      <c r="C11" s="160">
        <v>2010301</v>
      </c>
      <c r="D11" s="209" t="s">
        <v>96</v>
      </c>
      <c r="E11" s="116">
        <v>2418.58</v>
      </c>
      <c r="F11" s="116">
        <v>2418.58</v>
      </c>
      <c r="G11" s="116">
        <v>2418.58</v>
      </c>
      <c r="H11" s="210">
        <v>0</v>
      </c>
      <c r="I11" s="210">
        <v>0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0">
        <v>0</v>
      </c>
      <c r="R11" s="210">
        <v>0</v>
      </c>
      <c r="S11" s="210">
        <v>0</v>
      </c>
    </row>
    <row r="12" ht="23.1" customHeight="1" spans="1:19">
      <c r="A12" s="151" t="s">
        <v>90</v>
      </c>
      <c r="B12" s="151" t="s">
        <v>91</v>
      </c>
      <c r="C12" s="154" t="s">
        <v>97</v>
      </c>
      <c r="D12" s="155" t="s">
        <v>98</v>
      </c>
      <c r="E12" s="211">
        <v>188.53</v>
      </c>
      <c r="F12" s="211">
        <v>188.53</v>
      </c>
      <c r="G12" s="211">
        <v>188.53</v>
      </c>
      <c r="H12" s="208">
        <v>0</v>
      </c>
      <c r="I12" s="208">
        <v>0</v>
      </c>
      <c r="J12" s="208">
        <v>0</v>
      </c>
      <c r="K12" s="208">
        <v>0</v>
      </c>
      <c r="L12" s="208">
        <v>0</v>
      </c>
      <c r="M12" s="208">
        <v>0</v>
      </c>
      <c r="N12" s="208">
        <v>0</v>
      </c>
      <c r="O12" s="208">
        <v>0</v>
      </c>
      <c r="P12" s="208">
        <v>0</v>
      </c>
      <c r="Q12" s="208">
        <v>0</v>
      </c>
      <c r="R12" s="208">
        <v>0</v>
      </c>
      <c r="S12" s="208">
        <v>0</v>
      </c>
    </row>
    <row r="13" ht="23.1" customHeight="1" spans="1:19">
      <c r="A13" s="151" t="s">
        <v>90</v>
      </c>
      <c r="B13" s="151" t="s">
        <v>91</v>
      </c>
      <c r="C13" s="154" t="s">
        <v>99</v>
      </c>
      <c r="D13" s="155" t="s">
        <v>100</v>
      </c>
      <c r="E13" s="212">
        <v>179.7</v>
      </c>
      <c r="F13" s="212">
        <v>179.7</v>
      </c>
      <c r="G13" s="212">
        <v>179.7</v>
      </c>
      <c r="H13" s="208">
        <v>0</v>
      </c>
      <c r="I13" s="208">
        <v>0</v>
      </c>
      <c r="J13" s="208">
        <v>0</v>
      </c>
      <c r="K13" s="208">
        <v>0</v>
      </c>
      <c r="L13" s="208">
        <v>0</v>
      </c>
      <c r="M13" s="208">
        <v>0</v>
      </c>
      <c r="N13" s="208">
        <v>0</v>
      </c>
      <c r="O13" s="208">
        <v>0</v>
      </c>
      <c r="P13" s="208">
        <v>0</v>
      </c>
      <c r="Q13" s="208">
        <v>0</v>
      </c>
      <c r="R13" s="208">
        <v>0</v>
      </c>
      <c r="S13" s="208">
        <v>0</v>
      </c>
    </row>
    <row r="14" ht="23.1" customHeight="1" spans="1:19">
      <c r="A14" s="160">
        <v>309001</v>
      </c>
      <c r="B14" s="160" t="s">
        <v>91</v>
      </c>
      <c r="C14" s="160">
        <v>2080505</v>
      </c>
      <c r="D14" s="209" t="s">
        <v>101</v>
      </c>
      <c r="E14" s="212">
        <v>179.7</v>
      </c>
      <c r="F14" s="212">
        <v>179.7</v>
      </c>
      <c r="G14" s="212">
        <v>179.7</v>
      </c>
      <c r="H14" s="210">
        <v>0</v>
      </c>
      <c r="I14" s="210">
        <v>0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10">
        <v>0</v>
      </c>
      <c r="R14" s="210">
        <v>0</v>
      </c>
      <c r="S14" s="210">
        <v>0</v>
      </c>
    </row>
    <row r="15" ht="23.1" customHeight="1" spans="1:19">
      <c r="A15" s="151" t="s">
        <v>90</v>
      </c>
      <c r="B15" s="151" t="s">
        <v>91</v>
      </c>
      <c r="C15" s="154" t="s">
        <v>102</v>
      </c>
      <c r="D15" s="155" t="s">
        <v>103</v>
      </c>
      <c r="E15" s="211">
        <v>8.83</v>
      </c>
      <c r="F15" s="211">
        <v>8.83</v>
      </c>
      <c r="G15" s="211">
        <v>8.83</v>
      </c>
      <c r="H15" s="208">
        <v>0</v>
      </c>
      <c r="I15" s="208">
        <v>0</v>
      </c>
      <c r="J15" s="208">
        <v>0</v>
      </c>
      <c r="K15" s="208">
        <v>0</v>
      </c>
      <c r="L15" s="208">
        <v>0</v>
      </c>
      <c r="M15" s="208">
        <v>0</v>
      </c>
      <c r="N15" s="208">
        <v>0</v>
      </c>
      <c r="O15" s="208">
        <v>0</v>
      </c>
      <c r="P15" s="208">
        <v>0</v>
      </c>
      <c r="Q15" s="208">
        <v>0</v>
      </c>
      <c r="R15" s="208">
        <v>0</v>
      </c>
      <c r="S15" s="208">
        <v>0</v>
      </c>
    </row>
    <row r="16" ht="23.1" customHeight="1" spans="1:19">
      <c r="A16" s="160">
        <v>309001</v>
      </c>
      <c r="B16" s="160" t="s">
        <v>91</v>
      </c>
      <c r="C16" s="163" t="s">
        <v>104</v>
      </c>
      <c r="D16" s="168" t="s">
        <v>105</v>
      </c>
      <c r="E16" s="213">
        <v>3.42</v>
      </c>
      <c r="F16" s="213">
        <v>3.42</v>
      </c>
      <c r="G16" s="213">
        <v>3.42</v>
      </c>
      <c r="H16" s="210">
        <v>0</v>
      </c>
      <c r="I16" s="210">
        <v>0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</row>
    <row r="17" ht="23.1" customHeight="1" spans="1:19">
      <c r="A17" s="160">
        <v>309001</v>
      </c>
      <c r="B17" s="160" t="s">
        <v>91</v>
      </c>
      <c r="C17" s="163" t="s">
        <v>106</v>
      </c>
      <c r="D17" s="168" t="s">
        <v>107</v>
      </c>
      <c r="E17" s="213">
        <v>5.41</v>
      </c>
      <c r="F17" s="213">
        <v>5.41</v>
      </c>
      <c r="G17" s="213">
        <v>5.41</v>
      </c>
      <c r="H17" s="210">
        <v>0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  <c r="R17" s="210">
        <v>0</v>
      </c>
      <c r="S17" s="210">
        <v>0</v>
      </c>
    </row>
    <row r="18" ht="23.1" customHeight="1" spans="1:19">
      <c r="A18" s="151" t="s">
        <v>90</v>
      </c>
      <c r="B18" s="151" t="s">
        <v>91</v>
      </c>
      <c r="C18" s="154" t="s">
        <v>108</v>
      </c>
      <c r="D18" s="155" t="s">
        <v>109</v>
      </c>
      <c r="E18" s="214">
        <v>78.45</v>
      </c>
      <c r="F18" s="214">
        <v>78.45</v>
      </c>
      <c r="G18" s="214">
        <v>78.45</v>
      </c>
      <c r="H18" s="208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  <c r="Q18" s="208">
        <v>0</v>
      </c>
      <c r="R18" s="208">
        <v>0</v>
      </c>
      <c r="S18" s="208">
        <v>0</v>
      </c>
    </row>
    <row r="19" ht="23.1" customHeight="1" spans="1:19">
      <c r="A19" s="151" t="s">
        <v>90</v>
      </c>
      <c r="B19" s="151" t="s">
        <v>91</v>
      </c>
      <c r="C19" s="154" t="s">
        <v>110</v>
      </c>
      <c r="D19" s="155" t="s">
        <v>111</v>
      </c>
      <c r="E19" s="214">
        <v>78.45</v>
      </c>
      <c r="F19" s="214">
        <v>78.45</v>
      </c>
      <c r="G19" s="214">
        <v>78.45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  <c r="Q19" s="208">
        <v>0</v>
      </c>
      <c r="R19" s="208">
        <v>0</v>
      </c>
      <c r="S19" s="208">
        <v>0</v>
      </c>
    </row>
    <row r="20" ht="23.1" customHeight="1" spans="1:19">
      <c r="A20" s="160">
        <v>309001</v>
      </c>
      <c r="B20" s="160" t="s">
        <v>91</v>
      </c>
      <c r="C20" s="163" t="s">
        <v>112</v>
      </c>
      <c r="D20" s="168" t="s">
        <v>113</v>
      </c>
      <c r="E20" s="214">
        <v>78.45</v>
      </c>
      <c r="F20" s="214">
        <v>78.45</v>
      </c>
      <c r="G20" s="214">
        <v>78.45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</row>
    <row r="21" ht="23.1" customHeight="1" spans="1:19">
      <c r="A21" s="160">
        <v>309001</v>
      </c>
      <c r="B21" s="160" t="s">
        <v>91</v>
      </c>
      <c r="C21" s="163">
        <v>212</v>
      </c>
      <c r="D21" s="168" t="s">
        <v>114</v>
      </c>
      <c r="E21" s="207">
        <v>418</v>
      </c>
      <c r="F21" s="207">
        <v>418</v>
      </c>
      <c r="G21" s="207">
        <v>418</v>
      </c>
      <c r="H21" s="210">
        <v>0</v>
      </c>
      <c r="I21" s="210">
        <v>0</v>
      </c>
      <c r="J21" s="210">
        <v>0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10">
        <v>0</v>
      </c>
      <c r="R21" s="210">
        <v>0</v>
      </c>
      <c r="S21" s="210">
        <v>0</v>
      </c>
    </row>
    <row r="22" ht="23.1" customHeight="1" spans="1:19">
      <c r="A22" s="160">
        <v>309001</v>
      </c>
      <c r="B22" s="160" t="s">
        <v>91</v>
      </c>
      <c r="C22" s="163">
        <v>21205</v>
      </c>
      <c r="D22" s="168" t="s">
        <v>115</v>
      </c>
      <c r="E22" s="210">
        <v>418</v>
      </c>
      <c r="F22" s="210">
        <v>418</v>
      </c>
      <c r="G22" s="210">
        <v>418</v>
      </c>
      <c r="H22" s="210">
        <v>0</v>
      </c>
      <c r="I22" s="210">
        <v>0</v>
      </c>
      <c r="J22" s="21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</row>
    <row r="23" ht="23.1" customHeight="1" spans="1:19">
      <c r="A23" s="160">
        <v>309001</v>
      </c>
      <c r="B23" s="160" t="s">
        <v>91</v>
      </c>
      <c r="C23" s="167">
        <v>2120501</v>
      </c>
      <c r="D23" s="168" t="s">
        <v>115</v>
      </c>
      <c r="E23" s="210">
        <v>418</v>
      </c>
      <c r="F23" s="210">
        <v>418</v>
      </c>
      <c r="G23" s="210">
        <v>418</v>
      </c>
      <c r="H23" s="210">
        <v>0</v>
      </c>
      <c r="I23" s="210">
        <v>0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  <c r="R23" s="210">
        <v>0</v>
      </c>
      <c r="S23" s="210">
        <v>0</v>
      </c>
    </row>
    <row r="24" ht="23.1" customHeight="1" spans="1:19">
      <c r="A24" s="160">
        <v>309001</v>
      </c>
      <c r="B24" s="160" t="s">
        <v>91</v>
      </c>
      <c r="C24" s="167" t="s">
        <v>116</v>
      </c>
      <c r="D24" s="168" t="s">
        <v>117</v>
      </c>
      <c r="E24" s="215">
        <v>685</v>
      </c>
      <c r="F24" s="215">
        <v>685</v>
      </c>
      <c r="G24" s="215">
        <v>685</v>
      </c>
      <c r="H24" s="210">
        <v>0</v>
      </c>
      <c r="I24" s="210">
        <v>0</v>
      </c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0</v>
      </c>
      <c r="S24" s="210">
        <v>0</v>
      </c>
    </row>
    <row r="25" ht="23.1" customHeight="1" spans="1:19">
      <c r="A25" s="160">
        <v>309001</v>
      </c>
      <c r="B25" s="160" t="s">
        <v>91</v>
      </c>
      <c r="C25" s="167" t="s">
        <v>118</v>
      </c>
      <c r="D25" s="168" t="s">
        <v>119</v>
      </c>
      <c r="E25" s="216">
        <v>655</v>
      </c>
      <c r="F25" s="216">
        <v>655</v>
      </c>
      <c r="G25" s="216">
        <v>655</v>
      </c>
      <c r="H25" s="216">
        <v>0</v>
      </c>
      <c r="I25" s="210">
        <v>0</v>
      </c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0">
        <v>0</v>
      </c>
      <c r="R25" s="210">
        <v>0</v>
      </c>
      <c r="S25" s="210">
        <v>0</v>
      </c>
    </row>
    <row r="26" ht="23.1" customHeight="1" spans="1:19">
      <c r="A26" s="160">
        <v>309001</v>
      </c>
      <c r="B26" s="160" t="s">
        <v>91</v>
      </c>
      <c r="C26" s="167">
        <v>2130701</v>
      </c>
      <c r="D26" s="168" t="s">
        <v>120</v>
      </c>
      <c r="E26" s="215">
        <v>89.76</v>
      </c>
      <c r="F26" s="215">
        <v>89.76</v>
      </c>
      <c r="G26" s="215">
        <v>89.76</v>
      </c>
      <c r="H26" s="210">
        <v>0</v>
      </c>
      <c r="I26" s="210">
        <v>0</v>
      </c>
      <c r="J26" s="210">
        <v>0</v>
      </c>
      <c r="K26" s="210">
        <v>0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</row>
    <row r="27" ht="23.1" customHeight="1" spans="1:19">
      <c r="A27" s="160">
        <v>309001</v>
      </c>
      <c r="B27" s="160" t="s">
        <v>91</v>
      </c>
      <c r="C27" s="167">
        <v>2130705</v>
      </c>
      <c r="D27" s="168" t="s">
        <v>121</v>
      </c>
      <c r="E27" s="216">
        <v>474.24</v>
      </c>
      <c r="F27" s="216">
        <v>474.24</v>
      </c>
      <c r="G27" s="216">
        <v>454.24</v>
      </c>
      <c r="H27" s="216">
        <v>0</v>
      </c>
      <c r="I27" s="210">
        <v>0</v>
      </c>
      <c r="J27" s="210">
        <v>0</v>
      </c>
      <c r="K27" s="210">
        <v>0</v>
      </c>
      <c r="L27" s="210">
        <v>0</v>
      </c>
      <c r="M27" s="210">
        <v>0</v>
      </c>
      <c r="N27" s="210">
        <v>0</v>
      </c>
      <c r="O27" s="210">
        <v>0</v>
      </c>
      <c r="P27" s="210">
        <v>0</v>
      </c>
      <c r="Q27" s="210">
        <v>0</v>
      </c>
      <c r="R27" s="210">
        <v>0</v>
      </c>
      <c r="S27" s="210">
        <v>0</v>
      </c>
    </row>
    <row r="28" ht="23.1" customHeight="1" spans="1:19">
      <c r="A28" s="160">
        <v>309001</v>
      </c>
      <c r="B28" s="160" t="s">
        <v>91</v>
      </c>
      <c r="C28" s="163">
        <v>2130799</v>
      </c>
      <c r="D28" s="163" t="s">
        <v>122</v>
      </c>
      <c r="E28" s="215">
        <v>91</v>
      </c>
      <c r="F28" s="215">
        <v>91</v>
      </c>
      <c r="G28" s="215">
        <v>81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R28" s="210">
        <v>0</v>
      </c>
      <c r="S28" s="210">
        <v>0</v>
      </c>
    </row>
    <row r="29" ht="23.1" customHeight="1" spans="1:19">
      <c r="A29" s="160">
        <v>309001</v>
      </c>
      <c r="B29" s="160" t="s">
        <v>91</v>
      </c>
      <c r="C29" s="170">
        <v>21399</v>
      </c>
      <c r="D29" s="171" t="s">
        <v>123</v>
      </c>
      <c r="E29" s="217">
        <v>30</v>
      </c>
      <c r="F29" s="217">
        <v>30</v>
      </c>
      <c r="G29" s="217">
        <v>30</v>
      </c>
      <c r="H29" s="210">
        <v>0</v>
      </c>
      <c r="I29" s="210">
        <v>0</v>
      </c>
      <c r="J29" s="21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</row>
    <row r="30" ht="23.1" customHeight="1" spans="1:19">
      <c r="A30" s="160">
        <v>309001</v>
      </c>
      <c r="B30" s="160" t="s">
        <v>91</v>
      </c>
      <c r="C30" s="167">
        <v>2139999</v>
      </c>
      <c r="D30" s="168" t="s">
        <v>123</v>
      </c>
      <c r="E30" s="217">
        <v>30</v>
      </c>
      <c r="F30" s="217">
        <v>30</v>
      </c>
      <c r="G30" s="217">
        <v>30</v>
      </c>
      <c r="H30" s="210">
        <v>0</v>
      </c>
      <c r="I30" s="210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</row>
    <row r="31" ht="23.1" customHeight="1" spans="1:19">
      <c r="A31" s="160">
        <v>309001</v>
      </c>
      <c r="B31" s="160" t="s">
        <v>91</v>
      </c>
      <c r="C31" s="218">
        <v>214</v>
      </c>
      <c r="D31" s="219" t="s">
        <v>124</v>
      </c>
      <c r="E31" s="134">
        <v>40.7</v>
      </c>
      <c r="F31" s="134">
        <v>40.7</v>
      </c>
      <c r="G31" s="134">
        <v>40.7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</row>
    <row r="32" ht="23.1" customHeight="1" spans="1:19">
      <c r="A32" s="160">
        <v>309001</v>
      </c>
      <c r="B32" s="160" t="s">
        <v>91</v>
      </c>
      <c r="C32" s="170">
        <v>21401</v>
      </c>
      <c r="D32" s="171" t="s">
        <v>125</v>
      </c>
      <c r="E32" s="134">
        <v>40.7</v>
      </c>
      <c r="F32" s="134">
        <v>40.7</v>
      </c>
      <c r="G32" s="134">
        <v>40.7</v>
      </c>
      <c r="H32" s="210">
        <v>0</v>
      </c>
      <c r="I32" s="210">
        <v>0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210">
        <v>0</v>
      </c>
      <c r="S32" s="210">
        <v>0</v>
      </c>
    </row>
    <row r="33" ht="23.1" customHeight="1" spans="1:19">
      <c r="A33" s="160">
        <v>309001</v>
      </c>
      <c r="B33" s="160" t="s">
        <v>91</v>
      </c>
      <c r="C33" s="167">
        <v>2140104</v>
      </c>
      <c r="D33" s="168" t="s">
        <v>126</v>
      </c>
      <c r="E33" s="210">
        <v>20</v>
      </c>
      <c r="F33" s="210">
        <v>20</v>
      </c>
      <c r="G33" s="210">
        <v>20</v>
      </c>
      <c r="H33" s="210">
        <v>0</v>
      </c>
      <c r="I33" s="210">
        <v>0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210">
        <v>0</v>
      </c>
      <c r="S33" s="210">
        <v>0</v>
      </c>
    </row>
    <row r="34" ht="23.1" customHeight="1" spans="1:19">
      <c r="A34" s="160">
        <v>309001</v>
      </c>
      <c r="B34" s="160" t="s">
        <v>91</v>
      </c>
      <c r="C34" s="167">
        <v>2140106</v>
      </c>
      <c r="D34" s="168" t="s">
        <v>127</v>
      </c>
      <c r="E34" s="210">
        <v>20.7</v>
      </c>
      <c r="F34" s="210">
        <v>20.7</v>
      </c>
      <c r="G34" s="210">
        <v>20.7</v>
      </c>
      <c r="H34" s="210">
        <v>0</v>
      </c>
      <c r="I34" s="210">
        <v>0</v>
      </c>
      <c r="J34" s="21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  <c r="R34" s="210">
        <v>0</v>
      </c>
      <c r="S34" s="210">
        <v>0</v>
      </c>
    </row>
    <row r="35" ht="23.1" customHeight="1" spans="1:19">
      <c r="A35" s="160">
        <v>309001</v>
      </c>
      <c r="B35" s="160" t="s">
        <v>91</v>
      </c>
      <c r="C35" s="220" t="s">
        <v>128</v>
      </c>
      <c r="D35" s="220" t="s">
        <v>129</v>
      </c>
      <c r="E35" s="212">
        <v>149.51</v>
      </c>
      <c r="F35" s="212">
        <v>149.51</v>
      </c>
      <c r="G35" s="212">
        <v>149.51</v>
      </c>
      <c r="H35" s="210">
        <v>0</v>
      </c>
      <c r="I35" s="210">
        <v>0</v>
      </c>
      <c r="J35" s="210">
        <v>0</v>
      </c>
      <c r="K35" s="210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0">
        <v>0</v>
      </c>
      <c r="R35" s="210">
        <v>0</v>
      </c>
      <c r="S35" s="210">
        <v>0</v>
      </c>
    </row>
    <row r="36" ht="23.1" customHeight="1" spans="1:19">
      <c r="A36" s="160">
        <v>309001</v>
      </c>
      <c r="B36" s="160" t="s">
        <v>91</v>
      </c>
      <c r="C36" s="221" t="s">
        <v>130</v>
      </c>
      <c r="D36" s="221" t="s">
        <v>131</v>
      </c>
      <c r="E36" s="212">
        <v>149.51</v>
      </c>
      <c r="F36" s="212">
        <v>149.51</v>
      </c>
      <c r="G36" s="212">
        <v>149.51</v>
      </c>
      <c r="H36" s="210">
        <v>0</v>
      </c>
      <c r="I36" s="210">
        <v>0</v>
      </c>
      <c r="J36" s="21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  <c r="R36" s="210">
        <v>0</v>
      </c>
      <c r="S36" s="210">
        <v>0</v>
      </c>
    </row>
    <row r="37" ht="23.1" customHeight="1" spans="1:19">
      <c r="A37" s="160">
        <v>309001</v>
      </c>
      <c r="B37" s="177" t="s">
        <v>91</v>
      </c>
      <c r="C37" s="163" t="s">
        <v>132</v>
      </c>
      <c r="D37" s="168" t="s">
        <v>133</v>
      </c>
      <c r="E37" s="212">
        <v>149.51</v>
      </c>
      <c r="F37" s="212">
        <v>149.51</v>
      </c>
      <c r="G37" s="212">
        <v>149.51</v>
      </c>
      <c r="H37" s="210">
        <v>0</v>
      </c>
      <c r="I37" s="210">
        <v>0</v>
      </c>
      <c r="J37" s="21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</row>
    <row r="38" ht="23.1" customHeight="1" spans="1:19">
      <c r="A38" s="160">
        <v>309001</v>
      </c>
      <c r="B38" s="160" t="s">
        <v>91</v>
      </c>
      <c r="C38" s="218">
        <v>229</v>
      </c>
      <c r="D38" s="219" t="s">
        <v>134</v>
      </c>
      <c r="E38" s="116">
        <v>610</v>
      </c>
      <c r="F38" s="116">
        <v>610</v>
      </c>
      <c r="G38" s="116">
        <v>610</v>
      </c>
      <c r="H38" s="210">
        <v>0</v>
      </c>
      <c r="I38" s="210">
        <v>0</v>
      </c>
      <c r="J38" s="210">
        <v>0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210">
        <v>0</v>
      </c>
    </row>
    <row r="39" ht="23.1" customHeight="1" spans="1:19">
      <c r="A39" s="177">
        <v>309001</v>
      </c>
      <c r="B39" s="177" t="s">
        <v>91</v>
      </c>
      <c r="C39" s="170">
        <v>22999</v>
      </c>
      <c r="D39" s="171" t="s">
        <v>134</v>
      </c>
      <c r="E39" s="116">
        <v>610</v>
      </c>
      <c r="F39" s="116">
        <v>610</v>
      </c>
      <c r="G39" s="116">
        <v>610</v>
      </c>
      <c r="H39" s="210">
        <v>0</v>
      </c>
      <c r="I39" s="210">
        <v>0</v>
      </c>
      <c r="J39" s="210">
        <v>0</v>
      </c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210">
        <v>0</v>
      </c>
    </row>
    <row r="40" ht="23.1" customHeight="1" spans="1:19">
      <c r="A40" s="222">
        <v>309001</v>
      </c>
      <c r="B40" s="222" t="s">
        <v>91</v>
      </c>
      <c r="C40" s="223">
        <v>2299999</v>
      </c>
      <c r="D40" s="168" t="s">
        <v>134</v>
      </c>
      <c r="E40" s="116">
        <v>610</v>
      </c>
      <c r="F40" s="116">
        <v>610</v>
      </c>
      <c r="G40" s="116">
        <v>610</v>
      </c>
      <c r="H40" s="210">
        <v>0</v>
      </c>
      <c r="I40" s="210">
        <v>0</v>
      </c>
      <c r="J40" s="210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0">
        <v>0</v>
      </c>
      <c r="R40" s="210">
        <v>0</v>
      </c>
      <c r="S40" s="210">
        <v>0</v>
      </c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scale="5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2"/>
  <sheetViews>
    <sheetView topLeftCell="A4" workbookViewId="0">
      <selection activeCell="G23" sqref="G23:H23"/>
    </sheetView>
  </sheetViews>
  <sheetFormatPr defaultColWidth="10" defaultRowHeight="13.5"/>
  <cols>
    <col min="1" max="1" width="8.5" customWidth="1"/>
    <col min="2" max="2" width="22.2583333333333" customWidth="1"/>
    <col min="3" max="3" width="12.2583333333333" customWidth="1"/>
    <col min="4" max="4" width="18.5" customWidth="1"/>
    <col min="5" max="5" width="15.5" customWidth="1"/>
    <col min="6" max="6" width="12.625" customWidth="1"/>
    <col min="7" max="7" width="13.5" customWidth="1"/>
    <col min="8" max="8" width="13.875" customWidth="1"/>
    <col min="9" max="9" width="16.2583333333333" customWidth="1"/>
    <col min="10" max="10" width="15.2583333333333" customWidth="1"/>
    <col min="11" max="11" width="16.5" customWidth="1"/>
  </cols>
  <sheetData>
    <row r="1" ht="19.9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31.35" customHeight="1" spans="1:11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9.9" customHeight="1" spans="1:11">
      <c r="A3" s="29" t="s">
        <v>17</v>
      </c>
      <c r="B3" s="29"/>
      <c r="C3" s="29"/>
      <c r="D3" s="29"/>
      <c r="E3" s="29"/>
      <c r="F3" s="92"/>
      <c r="G3" s="92"/>
      <c r="H3" s="92"/>
      <c r="I3" s="93" t="s">
        <v>18</v>
      </c>
      <c r="J3" s="93"/>
      <c r="K3" s="93"/>
    </row>
    <row r="4" ht="20.1" customHeight="1" spans="1:11">
      <c r="A4" s="30" t="s">
        <v>70</v>
      </c>
      <c r="B4" s="30"/>
      <c r="C4" s="30" t="s">
        <v>71</v>
      </c>
      <c r="D4" s="30"/>
      <c r="E4" s="30" t="s">
        <v>72</v>
      </c>
      <c r="F4" s="30" t="s">
        <v>135</v>
      </c>
      <c r="G4" s="30"/>
      <c r="H4" s="30"/>
      <c r="I4" s="30" t="s">
        <v>136</v>
      </c>
      <c r="J4" s="30"/>
      <c r="K4" s="30"/>
    </row>
    <row r="5" ht="22.15" customHeight="1" spans="1:11">
      <c r="A5" s="30" t="s">
        <v>75</v>
      </c>
      <c r="B5" s="30" t="s">
        <v>2</v>
      </c>
      <c r="C5" s="30" t="s">
        <v>75</v>
      </c>
      <c r="D5" s="30" t="s">
        <v>2</v>
      </c>
      <c r="E5" s="30"/>
      <c r="F5" s="30" t="s">
        <v>76</v>
      </c>
      <c r="G5" s="30" t="s">
        <v>137</v>
      </c>
      <c r="H5" s="30" t="s">
        <v>138</v>
      </c>
      <c r="I5" s="30" t="s">
        <v>76</v>
      </c>
      <c r="J5" s="30" t="s">
        <v>139</v>
      </c>
      <c r="K5" s="30" t="s">
        <v>140</v>
      </c>
    </row>
    <row r="6" ht="19.9" customHeight="1" spans="1:11">
      <c r="A6" s="31" t="s">
        <v>72</v>
      </c>
      <c r="B6" s="31"/>
      <c r="C6" s="31"/>
      <c r="D6" s="31"/>
      <c r="E6" s="104">
        <v>4588.77</v>
      </c>
      <c r="F6" s="104">
        <v>4588.77</v>
      </c>
      <c r="G6" s="104">
        <f>F6-H6</f>
        <v>2080.31</v>
      </c>
      <c r="H6" s="104">
        <v>2508.46</v>
      </c>
      <c r="I6" s="104">
        <v>0</v>
      </c>
      <c r="J6" s="104">
        <v>0</v>
      </c>
      <c r="K6" s="104">
        <v>0</v>
      </c>
    </row>
    <row r="7" ht="23.1" customHeight="1" spans="1:11">
      <c r="A7" s="91" t="s">
        <v>90</v>
      </c>
      <c r="B7" s="91" t="s">
        <v>91</v>
      </c>
      <c r="C7" s="148"/>
      <c r="D7" s="148"/>
      <c r="E7" s="104">
        <f>E8+E11+E17+E20+E23+E30+E34+E37</f>
        <v>4588.77</v>
      </c>
      <c r="F7" s="104">
        <f>F8+F11+F17+F20+F23+F30+F34+F37</f>
        <v>4588.77</v>
      </c>
      <c r="G7" s="104">
        <f>F7-H7</f>
        <v>2080.31</v>
      </c>
      <c r="H7" s="104">
        <f>H8+H11+H17+H20+H23+H30+H37</f>
        <v>2508.46</v>
      </c>
      <c r="I7" s="104">
        <v>0</v>
      </c>
      <c r="J7" s="104">
        <v>0</v>
      </c>
      <c r="K7" s="104">
        <v>0</v>
      </c>
    </row>
    <row r="8" ht="23.1" customHeight="1" spans="1:11">
      <c r="A8" s="151" t="s">
        <v>90</v>
      </c>
      <c r="B8" s="151" t="s">
        <v>91</v>
      </c>
      <c r="C8" s="152" t="s">
        <v>92</v>
      </c>
      <c r="D8" s="153" t="s">
        <v>93</v>
      </c>
      <c r="E8" s="114">
        <v>2418.58</v>
      </c>
      <c r="F8" s="114">
        <v>2418.58</v>
      </c>
      <c r="G8" s="115">
        <v>1618.58</v>
      </c>
      <c r="H8" s="115">
        <v>800</v>
      </c>
      <c r="I8" s="117">
        <v>0</v>
      </c>
      <c r="J8" s="117">
        <v>0</v>
      </c>
      <c r="K8" s="117">
        <v>0</v>
      </c>
    </row>
    <row r="9" ht="23.1" customHeight="1" spans="1:11">
      <c r="A9" s="151" t="s">
        <v>90</v>
      </c>
      <c r="B9" s="151" t="s">
        <v>91</v>
      </c>
      <c r="C9" s="154" t="s">
        <v>94</v>
      </c>
      <c r="D9" s="155" t="s">
        <v>95</v>
      </c>
      <c r="E9" s="116">
        <v>2418.58</v>
      </c>
      <c r="F9" s="116">
        <v>2418.58</v>
      </c>
      <c r="G9" s="117">
        <v>1618.58</v>
      </c>
      <c r="H9" s="117">
        <v>800</v>
      </c>
      <c r="I9" s="117">
        <v>0</v>
      </c>
      <c r="J9" s="117">
        <v>0</v>
      </c>
      <c r="K9" s="117">
        <v>0</v>
      </c>
    </row>
    <row r="10" ht="23.1" customHeight="1" spans="1:11">
      <c r="A10" s="156">
        <v>309001</v>
      </c>
      <c r="B10" s="156" t="s">
        <v>91</v>
      </c>
      <c r="C10" s="156">
        <v>2010301</v>
      </c>
      <c r="D10" s="157" t="s">
        <v>96</v>
      </c>
      <c r="E10" s="117">
        <v>2418.58</v>
      </c>
      <c r="F10" s="117">
        <v>2418.58</v>
      </c>
      <c r="G10" s="117">
        <v>1618.58</v>
      </c>
      <c r="H10" s="117">
        <v>800</v>
      </c>
      <c r="I10" s="117">
        <v>0</v>
      </c>
      <c r="J10" s="117">
        <v>0</v>
      </c>
      <c r="K10" s="117">
        <v>0</v>
      </c>
    </row>
    <row r="11" ht="23.1" customHeight="1" spans="1:11">
      <c r="A11" s="151" t="s">
        <v>90</v>
      </c>
      <c r="B11" s="151" t="s">
        <v>91</v>
      </c>
      <c r="C11" s="152" t="s">
        <v>97</v>
      </c>
      <c r="D11" s="153" t="s">
        <v>98</v>
      </c>
      <c r="E11" s="114">
        <v>188.53</v>
      </c>
      <c r="F11" s="114">
        <v>188.53</v>
      </c>
      <c r="G11" s="114">
        <v>188.53</v>
      </c>
      <c r="H11" s="115">
        <v>0</v>
      </c>
      <c r="I11" s="117">
        <v>0</v>
      </c>
      <c r="J11" s="117">
        <v>0</v>
      </c>
      <c r="K11" s="186">
        <v>0</v>
      </c>
    </row>
    <row r="12" ht="23.1" customHeight="1" spans="1:11">
      <c r="A12" s="151" t="s">
        <v>90</v>
      </c>
      <c r="B12" s="151" t="s">
        <v>91</v>
      </c>
      <c r="C12" s="154" t="s">
        <v>99</v>
      </c>
      <c r="D12" s="155" t="s">
        <v>100</v>
      </c>
      <c r="E12" s="116">
        <v>179.7</v>
      </c>
      <c r="F12" s="116">
        <v>179.7</v>
      </c>
      <c r="G12" s="117">
        <v>179.7</v>
      </c>
      <c r="H12" s="117">
        <v>0</v>
      </c>
      <c r="I12" s="117">
        <v>0</v>
      </c>
      <c r="J12" s="117">
        <v>0</v>
      </c>
      <c r="K12" s="117">
        <v>0</v>
      </c>
    </row>
    <row r="13" ht="23.1" customHeight="1" spans="1:11">
      <c r="A13" s="156">
        <v>309001</v>
      </c>
      <c r="B13" s="156" t="s">
        <v>91</v>
      </c>
      <c r="C13" s="156">
        <v>2080505</v>
      </c>
      <c r="D13" s="157" t="s">
        <v>101</v>
      </c>
      <c r="E13" s="117">
        <v>179.7</v>
      </c>
      <c r="F13" s="117">
        <v>179.7</v>
      </c>
      <c r="G13" s="117">
        <v>179.7</v>
      </c>
      <c r="H13" s="117">
        <v>0</v>
      </c>
      <c r="I13" s="117">
        <v>0</v>
      </c>
      <c r="J13" s="117">
        <v>0</v>
      </c>
      <c r="K13" s="117">
        <v>0</v>
      </c>
    </row>
    <row r="14" ht="23.1" customHeight="1" spans="1:11">
      <c r="A14" s="151" t="s">
        <v>90</v>
      </c>
      <c r="B14" s="151" t="s">
        <v>91</v>
      </c>
      <c r="C14" s="154" t="s">
        <v>102</v>
      </c>
      <c r="D14" s="88" t="s">
        <v>103</v>
      </c>
      <c r="E14" s="118">
        <v>8.83</v>
      </c>
      <c r="F14" s="118">
        <v>8.83</v>
      </c>
      <c r="G14" s="118">
        <v>8.83</v>
      </c>
      <c r="H14" s="89">
        <v>0</v>
      </c>
      <c r="I14" s="117">
        <v>0</v>
      </c>
      <c r="J14" s="117">
        <v>0</v>
      </c>
      <c r="K14" s="117">
        <v>0</v>
      </c>
    </row>
    <row r="15" ht="23.1" customHeight="1" spans="1:11">
      <c r="A15" s="156">
        <v>309001</v>
      </c>
      <c r="B15" s="156" t="s">
        <v>91</v>
      </c>
      <c r="C15" s="158" t="s">
        <v>104</v>
      </c>
      <c r="D15" s="113" t="s">
        <v>105</v>
      </c>
      <c r="E15" s="98">
        <v>3.42</v>
      </c>
      <c r="F15" s="98">
        <v>3.42</v>
      </c>
      <c r="G15" s="98">
        <v>3.42</v>
      </c>
      <c r="H15" s="98">
        <v>0</v>
      </c>
      <c r="I15" s="117">
        <v>0</v>
      </c>
      <c r="J15" s="117">
        <v>0</v>
      </c>
      <c r="K15" s="186">
        <v>0</v>
      </c>
    </row>
    <row r="16" ht="23.1" customHeight="1" spans="1:11">
      <c r="A16" s="156">
        <v>309001</v>
      </c>
      <c r="B16" s="156" t="s">
        <v>91</v>
      </c>
      <c r="C16" s="158" t="s">
        <v>106</v>
      </c>
      <c r="D16" s="113" t="s">
        <v>107</v>
      </c>
      <c r="E16" s="98">
        <v>5.41</v>
      </c>
      <c r="F16" s="98">
        <v>5.41</v>
      </c>
      <c r="G16" s="98">
        <v>5.41</v>
      </c>
      <c r="H16" s="89">
        <v>0</v>
      </c>
      <c r="I16" s="117">
        <v>0</v>
      </c>
      <c r="J16" s="117">
        <v>0</v>
      </c>
      <c r="K16" s="117">
        <v>0</v>
      </c>
    </row>
    <row r="17" ht="23.1" customHeight="1" spans="1:11">
      <c r="A17" s="151" t="s">
        <v>90</v>
      </c>
      <c r="B17" s="151" t="s">
        <v>91</v>
      </c>
      <c r="C17" s="152" t="s">
        <v>108</v>
      </c>
      <c r="D17" s="159" t="s">
        <v>109</v>
      </c>
      <c r="E17" s="119">
        <v>78.45</v>
      </c>
      <c r="F17" s="119">
        <v>78.45</v>
      </c>
      <c r="G17" s="119">
        <v>78.45</v>
      </c>
      <c r="H17" s="120">
        <v>0</v>
      </c>
      <c r="I17" s="117">
        <v>0</v>
      </c>
      <c r="J17" s="117">
        <v>0</v>
      </c>
      <c r="K17" s="186">
        <v>0</v>
      </c>
    </row>
    <row r="18" ht="23.1" customHeight="1" spans="1:11">
      <c r="A18" s="151" t="s">
        <v>90</v>
      </c>
      <c r="B18" s="151" t="s">
        <v>91</v>
      </c>
      <c r="C18" s="154" t="s">
        <v>110</v>
      </c>
      <c r="D18" s="88" t="s">
        <v>111</v>
      </c>
      <c r="E18" s="121">
        <v>78.45</v>
      </c>
      <c r="F18" s="121">
        <v>78.45</v>
      </c>
      <c r="G18" s="121">
        <v>78.45</v>
      </c>
      <c r="H18" s="89">
        <v>0</v>
      </c>
      <c r="I18" s="117">
        <v>0</v>
      </c>
      <c r="J18" s="117">
        <v>0</v>
      </c>
      <c r="K18" s="117">
        <v>0</v>
      </c>
    </row>
    <row r="19" ht="23.1" customHeight="1" spans="1:11">
      <c r="A19" s="156">
        <v>309001</v>
      </c>
      <c r="B19" s="156" t="s">
        <v>91</v>
      </c>
      <c r="C19" s="158" t="s">
        <v>112</v>
      </c>
      <c r="D19" s="113" t="s">
        <v>113</v>
      </c>
      <c r="E19" s="121">
        <v>78.45</v>
      </c>
      <c r="F19" s="121">
        <v>78.45</v>
      </c>
      <c r="G19" s="121">
        <v>78.45</v>
      </c>
      <c r="H19" s="98">
        <v>0</v>
      </c>
      <c r="I19" s="117">
        <v>0</v>
      </c>
      <c r="J19" s="117">
        <v>0</v>
      </c>
      <c r="K19" s="117">
        <v>0</v>
      </c>
    </row>
    <row r="20" ht="23.1" customHeight="1" spans="1:11">
      <c r="A20" s="160">
        <v>309001</v>
      </c>
      <c r="B20" s="160" t="s">
        <v>91</v>
      </c>
      <c r="C20" s="161">
        <v>212</v>
      </c>
      <c r="D20" s="162" t="s">
        <v>114</v>
      </c>
      <c r="E20" s="119">
        <v>418</v>
      </c>
      <c r="F20" s="119">
        <v>418</v>
      </c>
      <c r="G20" s="115">
        <v>0</v>
      </c>
      <c r="H20" s="119">
        <v>418</v>
      </c>
      <c r="I20" s="117">
        <v>0</v>
      </c>
      <c r="J20" s="117">
        <v>0</v>
      </c>
      <c r="K20" s="186">
        <v>0</v>
      </c>
    </row>
    <row r="21" ht="23.1" customHeight="1" spans="1:11">
      <c r="A21" s="160">
        <v>309001</v>
      </c>
      <c r="B21" s="160" t="s">
        <v>91</v>
      </c>
      <c r="C21" s="163">
        <v>21205</v>
      </c>
      <c r="D21" s="113" t="s">
        <v>115</v>
      </c>
      <c r="E21" s="98">
        <v>418</v>
      </c>
      <c r="F21" s="98">
        <v>418</v>
      </c>
      <c r="G21" s="98">
        <v>0</v>
      </c>
      <c r="H21" s="98">
        <v>418</v>
      </c>
      <c r="I21" s="117">
        <v>0</v>
      </c>
      <c r="J21" s="187">
        <v>0</v>
      </c>
      <c r="K21" s="135">
        <v>0</v>
      </c>
    </row>
    <row r="22" ht="23.1" customHeight="1" spans="1:11">
      <c r="A22" s="156">
        <v>309001</v>
      </c>
      <c r="B22" s="156" t="s">
        <v>91</v>
      </c>
      <c r="C22" s="164">
        <v>2120501</v>
      </c>
      <c r="D22" s="113" t="s">
        <v>115</v>
      </c>
      <c r="E22" s="98">
        <v>418</v>
      </c>
      <c r="F22" s="98">
        <v>418</v>
      </c>
      <c r="G22" s="124">
        <v>0</v>
      </c>
      <c r="H22" s="98">
        <v>418</v>
      </c>
      <c r="I22" s="117">
        <v>0</v>
      </c>
      <c r="J22" s="117">
        <v>0</v>
      </c>
      <c r="K22" s="186">
        <v>0</v>
      </c>
    </row>
    <row r="23" ht="23.1" customHeight="1" spans="1:11">
      <c r="A23" s="160">
        <v>309001</v>
      </c>
      <c r="B23" s="160" t="s">
        <v>91</v>
      </c>
      <c r="C23" s="165" t="s">
        <v>116</v>
      </c>
      <c r="D23" s="166" t="s">
        <v>117</v>
      </c>
      <c r="E23" s="125">
        <v>685</v>
      </c>
      <c r="F23" s="125">
        <v>685</v>
      </c>
      <c r="G23" s="126">
        <v>45.24</v>
      </c>
      <c r="H23" s="125">
        <v>639.76</v>
      </c>
      <c r="I23" s="140">
        <v>0</v>
      </c>
      <c r="J23" s="117">
        <v>0</v>
      </c>
      <c r="K23" s="186">
        <v>0</v>
      </c>
    </row>
    <row r="24" ht="23.1" customHeight="1" spans="1:11">
      <c r="A24" s="160">
        <v>309001</v>
      </c>
      <c r="B24" s="160" t="s">
        <v>91</v>
      </c>
      <c r="C24" s="167" t="s">
        <v>118</v>
      </c>
      <c r="D24" s="168" t="s">
        <v>119</v>
      </c>
      <c r="E24" s="127">
        <v>655</v>
      </c>
      <c r="F24" s="127">
        <v>655</v>
      </c>
      <c r="G24" s="128">
        <v>45.24</v>
      </c>
      <c r="H24" s="127">
        <v>609.76</v>
      </c>
      <c r="I24" s="140">
        <v>0</v>
      </c>
      <c r="J24" s="117">
        <v>0</v>
      </c>
      <c r="K24" s="186">
        <v>0</v>
      </c>
    </row>
    <row r="25" ht="23.1" customHeight="1" spans="1:11">
      <c r="A25" s="156">
        <v>309001</v>
      </c>
      <c r="B25" s="156" t="s">
        <v>91</v>
      </c>
      <c r="C25" s="164">
        <v>2130701</v>
      </c>
      <c r="D25" s="113" t="s">
        <v>120</v>
      </c>
      <c r="E25" s="129">
        <v>89.76</v>
      </c>
      <c r="F25" s="129">
        <v>89.76</v>
      </c>
      <c r="G25" s="130">
        <v>0</v>
      </c>
      <c r="H25" s="129">
        <v>89.76</v>
      </c>
      <c r="I25" s="117">
        <v>0</v>
      </c>
      <c r="J25" s="187">
        <v>0</v>
      </c>
      <c r="K25" s="135">
        <v>0</v>
      </c>
    </row>
    <row r="26" ht="23.1" customHeight="1" spans="1:11">
      <c r="A26" s="156">
        <v>309001</v>
      </c>
      <c r="B26" s="156" t="s">
        <v>91</v>
      </c>
      <c r="C26" s="164">
        <v>2130705</v>
      </c>
      <c r="D26" s="113" t="s">
        <v>121</v>
      </c>
      <c r="E26" s="127">
        <v>474.24</v>
      </c>
      <c r="F26" s="127">
        <v>474.24</v>
      </c>
      <c r="G26" s="89">
        <v>45.24</v>
      </c>
      <c r="H26" s="89">
        <v>429</v>
      </c>
      <c r="I26" s="117">
        <v>0</v>
      </c>
      <c r="J26" s="187">
        <v>0</v>
      </c>
      <c r="K26" s="135">
        <v>0</v>
      </c>
    </row>
    <row r="27" ht="23.1" customHeight="1" spans="1:19">
      <c r="A27" s="156">
        <v>309001</v>
      </c>
      <c r="B27" s="156" t="s">
        <v>91</v>
      </c>
      <c r="C27" s="169">
        <v>2130799</v>
      </c>
      <c r="D27" s="131" t="s">
        <v>122</v>
      </c>
      <c r="E27" s="129">
        <v>91</v>
      </c>
      <c r="F27" s="129">
        <v>91</v>
      </c>
      <c r="G27" s="98">
        <v>0</v>
      </c>
      <c r="H27" s="129">
        <v>91</v>
      </c>
      <c r="I27" s="117">
        <v>0</v>
      </c>
      <c r="J27" s="187">
        <v>0</v>
      </c>
      <c r="K27" s="135">
        <v>0</v>
      </c>
      <c r="L27" s="188"/>
      <c r="M27" s="188"/>
      <c r="N27" s="188"/>
      <c r="O27" s="188"/>
      <c r="P27" s="188"/>
      <c r="Q27" s="188"/>
      <c r="R27" s="188"/>
      <c r="S27" s="188"/>
    </row>
    <row r="28" ht="23.1" customHeight="1" spans="1:19">
      <c r="A28" s="160">
        <v>309001</v>
      </c>
      <c r="B28" s="160" t="s">
        <v>91</v>
      </c>
      <c r="C28" s="170">
        <v>21399</v>
      </c>
      <c r="D28" s="171" t="s">
        <v>123</v>
      </c>
      <c r="E28" s="129">
        <v>30</v>
      </c>
      <c r="F28" s="129">
        <v>30</v>
      </c>
      <c r="G28" s="129">
        <v>0</v>
      </c>
      <c r="H28" s="129">
        <v>30</v>
      </c>
      <c r="I28" s="117">
        <v>0</v>
      </c>
      <c r="J28" s="187">
        <v>0</v>
      </c>
      <c r="K28" s="135">
        <v>0</v>
      </c>
      <c r="L28" s="188"/>
      <c r="M28" s="188"/>
      <c r="N28" s="188"/>
      <c r="O28" s="188"/>
      <c r="P28" s="188"/>
      <c r="Q28" s="188"/>
      <c r="R28" s="188"/>
      <c r="S28" s="188"/>
    </row>
    <row r="29" ht="23.1" customHeight="1" spans="1:19">
      <c r="A29" s="156">
        <v>309001</v>
      </c>
      <c r="B29" s="156" t="s">
        <v>91</v>
      </c>
      <c r="C29" s="164">
        <v>2139999</v>
      </c>
      <c r="D29" s="113" t="s">
        <v>123</v>
      </c>
      <c r="E29" s="129">
        <v>30</v>
      </c>
      <c r="F29" s="129">
        <v>30</v>
      </c>
      <c r="G29" s="124">
        <v>0</v>
      </c>
      <c r="H29" s="129">
        <v>30</v>
      </c>
      <c r="I29" s="117">
        <v>0</v>
      </c>
      <c r="J29" s="187">
        <v>0</v>
      </c>
      <c r="K29" s="135">
        <v>0</v>
      </c>
      <c r="L29" s="188"/>
      <c r="M29" s="188"/>
      <c r="N29" s="188"/>
      <c r="O29" s="188"/>
      <c r="P29" s="188"/>
      <c r="Q29" s="188"/>
      <c r="R29" s="188"/>
      <c r="S29" s="188"/>
    </row>
    <row r="30" ht="23.1" customHeight="1" spans="1:19">
      <c r="A30" s="160">
        <v>309001</v>
      </c>
      <c r="B30" s="160" t="s">
        <v>91</v>
      </c>
      <c r="C30" s="172">
        <v>214</v>
      </c>
      <c r="D30" s="173" t="s">
        <v>124</v>
      </c>
      <c r="E30" s="133">
        <v>40.7</v>
      </c>
      <c r="F30" s="133">
        <v>40.7</v>
      </c>
      <c r="G30" s="126">
        <v>0</v>
      </c>
      <c r="H30" s="133">
        <v>40.7</v>
      </c>
      <c r="I30" s="140">
        <v>0</v>
      </c>
      <c r="J30" s="187">
        <v>0</v>
      </c>
      <c r="K30" s="135">
        <v>0</v>
      </c>
      <c r="L30" s="188"/>
      <c r="M30" s="188"/>
      <c r="N30" s="188"/>
      <c r="O30" s="188"/>
      <c r="P30" s="188"/>
      <c r="Q30" s="188"/>
      <c r="R30" s="188"/>
      <c r="S30" s="188"/>
    </row>
    <row r="31" ht="23.1" customHeight="1" spans="1:19">
      <c r="A31" s="160">
        <v>309001</v>
      </c>
      <c r="B31" s="160" t="s">
        <v>91</v>
      </c>
      <c r="C31" s="170">
        <v>21401</v>
      </c>
      <c r="D31" s="171" t="s">
        <v>125</v>
      </c>
      <c r="E31" s="134">
        <v>40.7</v>
      </c>
      <c r="F31" s="134">
        <v>40.7</v>
      </c>
      <c r="G31" s="135">
        <v>0</v>
      </c>
      <c r="H31" s="134">
        <v>40.7</v>
      </c>
      <c r="I31" s="140">
        <v>0</v>
      </c>
      <c r="J31" s="187">
        <v>0</v>
      </c>
      <c r="K31" s="135">
        <v>0</v>
      </c>
      <c r="L31" s="188"/>
      <c r="M31" s="188"/>
      <c r="N31" s="188"/>
      <c r="O31" s="188"/>
      <c r="P31" s="188"/>
      <c r="Q31" s="188"/>
      <c r="R31" s="188"/>
      <c r="S31" s="188"/>
    </row>
    <row r="32" ht="23.1" customHeight="1" spans="1:19">
      <c r="A32" s="156">
        <v>309001</v>
      </c>
      <c r="B32" s="156" t="s">
        <v>91</v>
      </c>
      <c r="C32" s="164">
        <v>2140104</v>
      </c>
      <c r="D32" s="158" t="s">
        <v>126</v>
      </c>
      <c r="E32" s="136">
        <v>20</v>
      </c>
      <c r="F32" s="136">
        <v>20</v>
      </c>
      <c r="G32" s="137">
        <v>0</v>
      </c>
      <c r="H32" s="136">
        <v>20</v>
      </c>
      <c r="I32" s="117">
        <v>0</v>
      </c>
      <c r="J32" s="187">
        <v>0</v>
      </c>
      <c r="K32" s="135">
        <v>0</v>
      </c>
      <c r="L32" s="188"/>
      <c r="M32" s="188"/>
      <c r="N32" s="188"/>
      <c r="O32" s="188"/>
      <c r="P32" s="188"/>
      <c r="Q32" s="188"/>
      <c r="R32" s="188"/>
      <c r="S32" s="188"/>
    </row>
    <row r="33" ht="23.1" customHeight="1" spans="1:19">
      <c r="A33" s="156">
        <v>309001</v>
      </c>
      <c r="B33" s="156" t="s">
        <v>91</v>
      </c>
      <c r="C33" s="164">
        <v>2140106</v>
      </c>
      <c r="D33" s="158" t="s">
        <v>127</v>
      </c>
      <c r="E33" s="136">
        <v>20.7</v>
      </c>
      <c r="F33" s="136">
        <v>20.7</v>
      </c>
      <c r="G33" s="117">
        <v>0</v>
      </c>
      <c r="H33" s="136">
        <v>20.7</v>
      </c>
      <c r="I33" s="117">
        <v>0</v>
      </c>
      <c r="J33" s="187">
        <v>0</v>
      </c>
      <c r="K33" s="135">
        <v>0</v>
      </c>
      <c r="L33" s="188"/>
      <c r="M33" s="188"/>
      <c r="N33" s="188"/>
      <c r="O33" s="188"/>
      <c r="P33" s="188"/>
      <c r="Q33" s="188"/>
      <c r="R33" s="188"/>
      <c r="S33" s="188"/>
    </row>
    <row r="34" ht="23.1" customHeight="1" spans="1:19">
      <c r="A34" s="91" t="s">
        <v>90</v>
      </c>
      <c r="B34" s="91" t="s">
        <v>91</v>
      </c>
      <c r="C34" s="174" t="s">
        <v>128</v>
      </c>
      <c r="D34" s="174" t="s">
        <v>129</v>
      </c>
      <c r="E34" s="138">
        <v>149.51</v>
      </c>
      <c r="F34" s="138">
        <v>149.51</v>
      </c>
      <c r="G34" s="138">
        <v>149.51</v>
      </c>
      <c r="H34" s="139">
        <v>0</v>
      </c>
      <c r="I34" s="104">
        <v>0</v>
      </c>
      <c r="J34" s="189">
        <v>0</v>
      </c>
      <c r="K34" s="190">
        <v>0</v>
      </c>
      <c r="L34" s="191"/>
      <c r="M34" s="191"/>
      <c r="N34" s="191"/>
      <c r="O34" s="191"/>
      <c r="P34" s="191"/>
      <c r="Q34" s="191"/>
      <c r="R34" s="191"/>
      <c r="S34" s="191"/>
    </row>
    <row r="35" ht="23.1" customHeight="1" spans="1:19">
      <c r="A35" s="91" t="s">
        <v>90</v>
      </c>
      <c r="B35" s="91" t="s">
        <v>91</v>
      </c>
      <c r="C35" s="175" t="s">
        <v>130</v>
      </c>
      <c r="D35" s="175" t="s">
        <v>131</v>
      </c>
      <c r="E35" s="117">
        <v>149.51</v>
      </c>
      <c r="F35" s="117">
        <v>149.51</v>
      </c>
      <c r="G35" s="117">
        <v>149.51</v>
      </c>
      <c r="H35" s="104">
        <v>0</v>
      </c>
      <c r="I35" s="104">
        <v>0</v>
      </c>
      <c r="J35" s="189">
        <v>0</v>
      </c>
      <c r="K35" s="190">
        <v>0</v>
      </c>
      <c r="L35" s="191"/>
      <c r="M35" s="191"/>
      <c r="N35" s="191"/>
      <c r="O35" s="191"/>
      <c r="P35" s="191"/>
      <c r="Q35" s="191"/>
      <c r="R35" s="191"/>
      <c r="S35" s="191"/>
    </row>
    <row r="36" ht="23.1" customHeight="1" spans="1:19">
      <c r="A36" s="156">
        <v>309001</v>
      </c>
      <c r="B36" s="176" t="s">
        <v>91</v>
      </c>
      <c r="C36" s="158" t="s">
        <v>132</v>
      </c>
      <c r="D36" s="158" t="s">
        <v>133</v>
      </c>
      <c r="E36" s="117">
        <v>149.51</v>
      </c>
      <c r="F36" s="117">
        <v>149.51</v>
      </c>
      <c r="G36" s="117">
        <v>149.51</v>
      </c>
      <c r="H36" s="136">
        <v>0</v>
      </c>
      <c r="I36" s="117">
        <v>0</v>
      </c>
      <c r="J36" s="187">
        <v>0</v>
      </c>
      <c r="K36" s="135">
        <v>0</v>
      </c>
      <c r="L36" s="188"/>
      <c r="M36" s="188"/>
      <c r="N36" s="188"/>
      <c r="O36" s="188"/>
      <c r="P36" s="188"/>
      <c r="Q36" s="188"/>
      <c r="R36" s="188"/>
      <c r="S36" s="188"/>
    </row>
    <row r="37" ht="23.1" customHeight="1" spans="1:19">
      <c r="A37" s="160">
        <v>309001</v>
      </c>
      <c r="B37" s="160" t="s">
        <v>91</v>
      </c>
      <c r="C37" s="172">
        <v>229</v>
      </c>
      <c r="D37" s="173" t="s">
        <v>134</v>
      </c>
      <c r="E37" s="133">
        <v>610</v>
      </c>
      <c r="F37" s="133">
        <v>610</v>
      </c>
      <c r="G37" s="138">
        <v>0</v>
      </c>
      <c r="H37" s="138">
        <v>610</v>
      </c>
      <c r="I37" s="117">
        <v>0</v>
      </c>
      <c r="J37" s="187">
        <v>0</v>
      </c>
      <c r="K37" s="135">
        <v>0</v>
      </c>
      <c r="L37" s="188"/>
      <c r="M37" s="188"/>
      <c r="N37" s="188"/>
      <c r="O37" s="188"/>
      <c r="P37" s="188"/>
      <c r="Q37" s="188"/>
      <c r="R37" s="188"/>
      <c r="S37" s="188"/>
    </row>
    <row r="38" ht="23.1" customHeight="1" spans="1:19">
      <c r="A38" s="177">
        <v>309001</v>
      </c>
      <c r="B38" s="177" t="s">
        <v>91</v>
      </c>
      <c r="C38" s="178">
        <v>22999</v>
      </c>
      <c r="D38" s="179" t="s">
        <v>134</v>
      </c>
      <c r="E38" s="134">
        <v>610</v>
      </c>
      <c r="F38" s="134">
        <v>610</v>
      </c>
      <c r="G38" s="117">
        <v>0</v>
      </c>
      <c r="H38" s="117">
        <v>610</v>
      </c>
      <c r="I38" s="117">
        <v>0</v>
      </c>
      <c r="J38" s="187">
        <v>0</v>
      </c>
      <c r="K38" s="135">
        <v>0</v>
      </c>
      <c r="L38" s="188"/>
      <c r="M38" s="188"/>
      <c r="N38" s="188"/>
      <c r="O38" s="188"/>
      <c r="P38" s="188"/>
      <c r="Q38" s="188"/>
      <c r="R38" s="188"/>
      <c r="S38" s="188"/>
    </row>
    <row r="39" ht="23.1" customHeight="1" spans="1:11">
      <c r="A39" s="180">
        <v>309001</v>
      </c>
      <c r="B39" s="180" t="s">
        <v>91</v>
      </c>
      <c r="C39" s="181">
        <v>2299999</v>
      </c>
      <c r="D39" s="182" t="s">
        <v>134</v>
      </c>
      <c r="E39" s="134">
        <v>610</v>
      </c>
      <c r="F39" s="134">
        <v>610</v>
      </c>
      <c r="G39" s="140">
        <v>0</v>
      </c>
      <c r="H39" s="117">
        <v>610</v>
      </c>
      <c r="I39" s="140">
        <v>0</v>
      </c>
      <c r="J39" s="187">
        <v>0</v>
      </c>
      <c r="K39" s="135">
        <v>0</v>
      </c>
    </row>
    <row r="40" spans="7:7">
      <c r="G40" s="183"/>
    </row>
    <row r="41" spans="8:8">
      <c r="H41" s="184"/>
    </row>
    <row r="42" spans="8:8">
      <c r="H42" s="185"/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scale="6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opLeftCell="A19" workbookViewId="0">
      <selection activeCell="B41" sqref="B41"/>
    </sheetView>
  </sheetViews>
  <sheetFormatPr defaultColWidth="10" defaultRowHeight="13.5" outlineLevelCol="3"/>
  <cols>
    <col min="1" max="1" width="22.625" customWidth="1"/>
    <col min="2" max="2" width="31.875" customWidth="1"/>
    <col min="3" max="3" width="33" customWidth="1"/>
    <col min="4" max="4" width="19.375" customWidth="1"/>
  </cols>
  <sheetData>
    <row r="1" ht="15" customHeight="1" spans="1:4">
      <c r="A1" s="19"/>
      <c r="B1" s="19"/>
      <c r="C1" s="19"/>
      <c r="D1" s="19"/>
    </row>
    <row r="2" ht="52.7" customHeight="1" spans="1:4">
      <c r="A2" s="20" t="s">
        <v>7</v>
      </c>
      <c r="B2" s="20"/>
      <c r="C2" s="20"/>
      <c r="D2" s="20"/>
    </row>
    <row r="3" ht="20.45" customHeight="1" spans="1:4">
      <c r="A3" s="29" t="s">
        <v>17</v>
      </c>
      <c r="B3" s="29"/>
      <c r="C3" s="29"/>
      <c r="D3" s="93" t="s">
        <v>18</v>
      </c>
    </row>
    <row r="4" ht="27.95" customHeight="1" spans="1:4">
      <c r="A4" s="146" t="s">
        <v>19</v>
      </c>
      <c r="B4" s="146"/>
      <c r="C4" s="146" t="s">
        <v>20</v>
      </c>
      <c r="D4" s="146"/>
    </row>
    <row r="5" ht="18.75" customHeight="1" spans="1:4">
      <c r="A5" s="147" t="s">
        <v>141</v>
      </c>
      <c r="B5" s="147" t="s">
        <v>22</v>
      </c>
      <c r="C5" s="147" t="s">
        <v>141</v>
      </c>
      <c r="D5" s="147" t="s">
        <v>22</v>
      </c>
    </row>
    <row r="6" ht="18.6" customHeight="1" spans="1:4">
      <c r="A6" s="148" t="s">
        <v>142</v>
      </c>
      <c r="B6" s="117">
        <v>4588.77</v>
      </c>
      <c r="C6" s="148" t="s">
        <v>143</v>
      </c>
      <c r="D6" s="117">
        <v>2418.58</v>
      </c>
    </row>
    <row r="7" ht="22.7" customHeight="1" spans="1:4">
      <c r="A7" s="148" t="s">
        <v>144</v>
      </c>
      <c r="B7" s="117">
        <v>4588.77</v>
      </c>
      <c r="C7" s="148" t="s">
        <v>24</v>
      </c>
      <c r="D7" s="117">
        <v>0</v>
      </c>
    </row>
    <row r="8" ht="22.7" customHeight="1" spans="1:4">
      <c r="A8" s="148" t="s">
        <v>145</v>
      </c>
      <c r="B8" s="117">
        <v>0</v>
      </c>
      <c r="C8" s="148" t="s">
        <v>26</v>
      </c>
      <c r="D8" s="117">
        <v>0</v>
      </c>
    </row>
    <row r="9" ht="22.7" customHeight="1" spans="1:4">
      <c r="A9" s="148" t="s">
        <v>146</v>
      </c>
      <c r="B9" s="117">
        <v>0</v>
      </c>
      <c r="C9" s="148" t="s">
        <v>28</v>
      </c>
      <c r="D9" s="117">
        <v>0</v>
      </c>
    </row>
    <row r="10" ht="22.7" customHeight="1" spans="1:4">
      <c r="A10" s="148" t="s">
        <v>147</v>
      </c>
      <c r="B10" s="48">
        <v>0</v>
      </c>
      <c r="C10" s="148" t="s">
        <v>30</v>
      </c>
      <c r="D10" s="117">
        <v>0</v>
      </c>
    </row>
    <row r="11" ht="22.7" customHeight="1" spans="1:4">
      <c r="A11" s="148" t="s">
        <v>144</v>
      </c>
      <c r="B11" s="117">
        <v>0</v>
      </c>
      <c r="C11" s="148" t="s">
        <v>32</v>
      </c>
      <c r="D11" s="117">
        <v>0</v>
      </c>
    </row>
    <row r="12" ht="22.7" customHeight="1" spans="1:4">
      <c r="A12" s="148" t="s">
        <v>145</v>
      </c>
      <c r="B12" s="117">
        <v>0</v>
      </c>
      <c r="C12" s="148" t="s">
        <v>34</v>
      </c>
      <c r="D12" s="117">
        <v>0</v>
      </c>
    </row>
    <row r="13" ht="22.7" customHeight="1" spans="1:4">
      <c r="A13" s="148" t="s">
        <v>146</v>
      </c>
      <c r="B13" s="117">
        <v>0</v>
      </c>
      <c r="C13" s="148" t="s">
        <v>36</v>
      </c>
      <c r="D13" s="117">
        <v>0</v>
      </c>
    </row>
    <row r="14" ht="22.7" customHeight="1" spans="1:4">
      <c r="A14" s="148"/>
      <c r="B14" s="149"/>
      <c r="C14" s="148" t="s">
        <v>37</v>
      </c>
      <c r="D14" s="117">
        <v>188.53</v>
      </c>
    </row>
    <row r="15" ht="22.7" customHeight="1" spans="1:4">
      <c r="A15" s="148"/>
      <c r="B15" s="149"/>
      <c r="C15" s="148" t="s">
        <v>38</v>
      </c>
      <c r="D15" s="117">
        <v>0</v>
      </c>
    </row>
    <row r="16" ht="22.7" customHeight="1" spans="1:4">
      <c r="A16" s="148"/>
      <c r="B16" s="149"/>
      <c r="C16" s="148" t="s">
        <v>39</v>
      </c>
      <c r="D16" s="117">
        <v>78.45</v>
      </c>
    </row>
    <row r="17" ht="22.7" customHeight="1" spans="1:4">
      <c r="A17" s="148"/>
      <c r="B17" s="149"/>
      <c r="C17" s="148" t="s">
        <v>40</v>
      </c>
      <c r="D17" s="117">
        <v>0</v>
      </c>
    </row>
    <row r="18" ht="22.7" customHeight="1" spans="1:4">
      <c r="A18" s="148"/>
      <c r="B18" s="149"/>
      <c r="C18" s="148" t="s">
        <v>41</v>
      </c>
      <c r="D18" s="117">
        <v>418</v>
      </c>
    </row>
    <row r="19" ht="22.7" customHeight="1" spans="1:4">
      <c r="A19" s="148"/>
      <c r="B19" s="148"/>
      <c r="C19" s="148" t="s">
        <v>42</v>
      </c>
      <c r="D19" s="117">
        <v>685</v>
      </c>
    </row>
    <row r="20" ht="22.7" customHeight="1" spans="1:4">
      <c r="A20" s="148"/>
      <c r="B20" s="148"/>
      <c r="C20" s="148" t="s">
        <v>43</v>
      </c>
      <c r="D20" s="117">
        <v>40.7</v>
      </c>
    </row>
    <row r="21" ht="22.7" customHeight="1" spans="1:4">
      <c r="A21" s="148"/>
      <c r="B21" s="148"/>
      <c r="C21" s="148" t="s">
        <v>44</v>
      </c>
      <c r="D21" s="117">
        <v>0</v>
      </c>
    </row>
    <row r="22" ht="22.7" customHeight="1" spans="1:4">
      <c r="A22" s="148"/>
      <c r="B22" s="148"/>
      <c r="C22" s="148" t="s">
        <v>45</v>
      </c>
      <c r="D22" s="117">
        <v>0</v>
      </c>
    </row>
    <row r="23" ht="22.7" customHeight="1" spans="1:4">
      <c r="A23" s="148"/>
      <c r="B23" s="148"/>
      <c r="C23" s="148" t="s">
        <v>46</v>
      </c>
      <c r="D23" s="117">
        <v>0</v>
      </c>
    </row>
    <row r="24" ht="22.7" customHeight="1" spans="1:4">
      <c r="A24" s="148"/>
      <c r="B24" s="148"/>
      <c r="C24" s="148" t="s">
        <v>47</v>
      </c>
      <c r="D24" s="117">
        <v>0</v>
      </c>
    </row>
    <row r="25" ht="22.7" customHeight="1" spans="1:4">
      <c r="A25" s="148"/>
      <c r="B25" s="148"/>
      <c r="C25" s="148" t="s">
        <v>48</v>
      </c>
      <c r="D25" s="117">
        <v>0</v>
      </c>
    </row>
    <row r="26" ht="22.7" customHeight="1" spans="1:4">
      <c r="A26" s="148"/>
      <c r="B26" s="148"/>
      <c r="C26" s="148" t="s">
        <v>49</v>
      </c>
      <c r="D26" s="117">
        <v>149.51</v>
      </c>
    </row>
    <row r="27" ht="22.7" customHeight="1" spans="1:4">
      <c r="A27" s="148"/>
      <c r="B27" s="148"/>
      <c r="C27" s="148" t="s">
        <v>50</v>
      </c>
      <c r="D27" s="117">
        <v>0</v>
      </c>
    </row>
    <row r="28" ht="22.7" customHeight="1" spans="1:4">
      <c r="A28" s="148"/>
      <c r="B28" s="148"/>
      <c r="C28" s="148" t="s">
        <v>51</v>
      </c>
      <c r="D28" s="117">
        <v>0</v>
      </c>
    </row>
    <row r="29" ht="22.7" customHeight="1" spans="1:4">
      <c r="A29" s="148"/>
      <c r="B29" s="148"/>
      <c r="C29" s="148" t="s">
        <v>52</v>
      </c>
      <c r="D29" s="117">
        <v>0</v>
      </c>
    </row>
    <row r="30" ht="22.7" customHeight="1" spans="1:4">
      <c r="A30" s="148"/>
      <c r="B30" s="148"/>
      <c r="C30" s="148" t="s">
        <v>53</v>
      </c>
      <c r="D30" s="117">
        <v>0</v>
      </c>
    </row>
    <row r="31" ht="22.7" customHeight="1" spans="1:4">
      <c r="A31" s="148"/>
      <c r="B31" s="148"/>
      <c r="C31" s="148" t="s">
        <v>54</v>
      </c>
      <c r="D31" s="117">
        <v>610</v>
      </c>
    </row>
    <row r="32" ht="22.7" customHeight="1" spans="1:4">
      <c r="A32" s="148"/>
      <c r="B32" s="148"/>
      <c r="C32" s="148" t="s">
        <v>55</v>
      </c>
      <c r="D32" s="117">
        <v>0</v>
      </c>
    </row>
    <row r="33" ht="22.7" customHeight="1" spans="1:4">
      <c r="A33" s="148"/>
      <c r="B33" s="148"/>
      <c r="C33" s="148" t="s">
        <v>56</v>
      </c>
      <c r="D33" s="117">
        <v>0</v>
      </c>
    </row>
    <row r="34" ht="22.7" customHeight="1" spans="1:4">
      <c r="A34" s="148"/>
      <c r="B34" s="148"/>
      <c r="C34" s="148" t="s">
        <v>57</v>
      </c>
      <c r="D34" s="117">
        <v>0</v>
      </c>
    </row>
    <row r="35" ht="22.7" customHeight="1" spans="1:4">
      <c r="A35" s="148"/>
      <c r="B35" s="148"/>
      <c r="C35" s="148" t="s">
        <v>58</v>
      </c>
      <c r="D35" s="117">
        <v>0</v>
      </c>
    </row>
    <row r="36" ht="22.7" customHeight="1" spans="1:4">
      <c r="A36" s="148"/>
      <c r="B36" s="148"/>
      <c r="C36" s="148" t="s">
        <v>59</v>
      </c>
      <c r="D36" s="117">
        <v>0</v>
      </c>
    </row>
    <row r="37" ht="22.7" customHeight="1" spans="1:4">
      <c r="A37" s="148"/>
      <c r="B37" s="148"/>
      <c r="C37" s="148"/>
      <c r="D37" s="148"/>
    </row>
    <row r="38" ht="22.7" customHeight="1" spans="1:4">
      <c r="A38" s="148"/>
      <c r="B38" s="148"/>
      <c r="C38" s="148"/>
      <c r="D38" s="148"/>
    </row>
    <row r="39" ht="22.7" customHeight="1" spans="1:4">
      <c r="A39" s="148"/>
      <c r="B39" s="148"/>
      <c r="C39" s="148" t="s">
        <v>148</v>
      </c>
      <c r="D39" s="117">
        <v>0</v>
      </c>
    </row>
    <row r="40" ht="14.25" customHeight="1" spans="1:4">
      <c r="A40" s="148"/>
      <c r="B40" s="148"/>
      <c r="C40" s="148"/>
      <c r="D40" s="148"/>
    </row>
    <row r="41" ht="22.7" customHeight="1" spans="1:4">
      <c r="A41" s="146" t="s">
        <v>68</v>
      </c>
      <c r="B41" s="150">
        <v>4588.77</v>
      </c>
      <c r="C41" s="146" t="s">
        <v>69</v>
      </c>
      <c r="D41" s="150">
        <f>SUM(D6:D36)</f>
        <v>4588.77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scale="82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C29" workbookViewId="0">
      <selection activeCell="E21" sqref="E21:F21"/>
    </sheetView>
  </sheetViews>
  <sheetFormatPr defaultColWidth="10" defaultRowHeight="13.5" outlineLevelCol="6"/>
  <cols>
    <col min="1" max="1" width="12.2583333333333" style="1" customWidth="1"/>
    <col min="2" max="2" width="18.5" style="1" customWidth="1"/>
    <col min="3" max="4" width="12.625" style="1" customWidth="1"/>
    <col min="5" max="5" width="13.5" style="1" customWidth="1"/>
    <col min="6" max="6" width="12.625" style="1" customWidth="1"/>
    <col min="7" max="7" width="15.2583333333333" style="1" customWidth="1"/>
    <col min="8" max="16384" width="10" style="1"/>
  </cols>
  <sheetData>
    <row r="1" ht="18" customHeight="1" spans="1:7">
      <c r="A1" s="105"/>
      <c r="B1" s="105"/>
      <c r="C1" s="105"/>
      <c r="D1" s="105"/>
      <c r="E1" s="105"/>
      <c r="F1" s="105"/>
      <c r="G1" s="105"/>
    </row>
    <row r="2" ht="42.2" customHeight="1" spans="1:7">
      <c r="A2" s="106" t="s">
        <v>8</v>
      </c>
      <c r="B2" s="106"/>
      <c r="C2" s="106"/>
      <c r="D2" s="106"/>
      <c r="E2" s="106"/>
      <c r="F2" s="106"/>
      <c r="G2" s="106"/>
    </row>
    <row r="3" ht="25.7" customHeight="1" spans="1:7">
      <c r="A3" s="107" t="s">
        <v>17</v>
      </c>
      <c r="B3" s="107"/>
      <c r="C3" s="107"/>
      <c r="D3" s="108"/>
      <c r="E3" s="108"/>
      <c r="F3" s="108"/>
      <c r="G3" s="109" t="s">
        <v>18</v>
      </c>
    </row>
    <row r="4" ht="24.2" customHeight="1" spans="1:7">
      <c r="A4" s="110" t="s">
        <v>149</v>
      </c>
      <c r="B4" s="110" t="s">
        <v>150</v>
      </c>
      <c r="C4" s="110" t="s">
        <v>76</v>
      </c>
      <c r="D4" s="110" t="s">
        <v>135</v>
      </c>
      <c r="E4" s="110"/>
      <c r="F4" s="110"/>
      <c r="G4" s="110" t="s">
        <v>136</v>
      </c>
    </row>
    <row r="5" ht="27.2" customHeight="1" spans="1:7">
      <c r="A5" s="111"/>
      <c r="B5" s="111"/>
      <c r="C5" s="111"/>
      <c r="D5" s="112" t="s">
        <v>85</v>
      </c>
      <c r="E5" s="112" t="s">
        <v>151</v>
      </c>
      <c r="F5" s="112" t="s">
        <v>138</v>
      </c>
      <c r="G5" s="111"/>
    </row>
    <row r="6" ht="26.45" customHeight="1" spans="1:7">
      <c r="A6" s="113" t="s">
        <v>92</v>
      </c>
      <c r="B6" s="113" t="s">
        <v>93</v>
      </c>
      <c r="C6" s="114">
        <v>2418.58</v>
      </c>
      <c r="D6" s="114">
        <v>2418.58</v>
      </c>
      <c r="E6" s="115">
        <v>1618.58</v>
      </c>
      <c r="F6" s="115">
        <v>800</v>
      </c>
      <c r="G6" s="97">
        <v>0</v>
      </c>
    </row>
    <row r="7" ht="26.45" customHeight="1" spans="1:7">
      <c r="A7" s="113" t="s">
        <v>94</v>
      </c>
      <c r="B7" s="113" t="s">
        <v>95</v>
      </c>
      <c r="C7" s="116">
        <v>2418.58</v>
      </c>
      <c r="D7" s="116">
        <v>2418.58</v>
      </c>
      <c r="E7" s="117">
        <v>1618.58</v>
      </c>
      <c r="F7" s="117">
        <v>800</v>
      </c>
      <c r="G7" s="97">
        <v>0</v>
      </c>
    </row>
    <row r="8" ht="26.45" customHeight="1" spans="1:7">
      <c r="A8" s="113" t="s">
        <v>152</v>
      </c>
      <c r="B8" s="113" t="s">
        <v>96</v>
      </c>
      <c r="C8" s="117">
        <v>2418.58</v>
      </c>
      <c r="D8" s="117">
        <v>2418.58</v>
      </c>
      <c r="E8" s="117">
        <v>1618.58</v>
      </c>
      <c r="F8" s="117">
        <v>800</v>
      </c>
      <c r="G8" s="97">
        <v>0</v>
      </c>
    </row>
    <row r="9" ht="26.45" customHeight="1" spans="1:7">
      <c r="A9" s="113" t="s">
        <v>97</v>
      </c>
      <c r="B9" s="113" t="s">
        <v>98</v>
      </c>
      <c r="C9" s="114">
        <v>188.53</v>
      </c>
      <c r="D9" s="114">
        <v>188.53</v>
      </c>
      <c r="E9" s="114">
        <v>188.53</v>
      </c>
      <c r="F9" s="115">
        <v>0</v>
      </c>
      <c r="G9" s="97">
        <v>0</v>
      </c>
    </row>
    <row r="10" ht="26.45" customHeight="1" spans="1:7">
      <c r="A10" s="113" t="s">
        <v>99</v>
      </c>
      <c r="B10" s="113" t="s">
        <v>100</v>
      </c>
      <c r="C10" s="116">
        <v>179.7</v>
      </c>
      <c r="D10" s="116">
        <v>179.7</v>
      </c>
      <c r="E10" s="117">
        <v>179.7</v>
      </c>
      <c r="F10" s="117">
        <v>0</v>
      </c>
      <c r="G10" s="97">
        <v>0</v>
      </c>
    </row>
    <row r="11" ht="26.45" customHeight="1" spans="1:7">
      <c r="A11" s="113" t="s">
        <v>153</v>
      </c>
      <c r="B11" s="113" t="s">
        <v>101</v>
      </c>
      <c r="C11" s="117">
        <v>179.7</v>
      </c>
      <c r="D11" s="117">
        <v>179.7</v>
      </c>
      <c r="E11" s="117">
        <v>179.7</v>
      </c>
      <c r="F11" s="117">
        <v>0</v>
      </c>
      <c r="G11" s="97">
        <v>0</v>
      </c>
    </row>
    <row r="12" ht="26.45" customHeight="1" spans="1:7">
      <c r="A12" s="113" t="s">
        <v>102</v>
      </c>
      <c r="B12" s="113" t="s">
        <v>103</v>
      </c>
      <c r="C12" s="118">
        <v>8.83</v>
      </c>
      <c r="D12" s="118">
        <v>8.83</v>
      </c>
      <c r="E12" s="118">
        <v>8.83</v>
      </c>
      <c r="F12" s="89">
        <v>0</v>
      </c>
      <c r="G12" s="97">
        <v>0</v>
      </c>
    </row>
    <row r="13" ht="26.45" customHeight="1" spans="1:7">
      <c r="A13" s="113" t="s">
        <v>104</v>
      </c>
      <c r="B13" s="113" t="s">
        <v>105</v>
      </c>
      <c r="C13" s="98">
        <v>3.42</v>
      </c>
      <c r="D13" s="98">
        <v>3.42</v>
      </c>
      <c r="E13" s="98">
        <v>3.42</v>
      </c>
      <c r="F13" s="98">
        <v>0</v>
      </c>
      <c r="G13" s="97">
        <v>0</v>
      </c>
    </row>
    <row r="14" ht="26.45" customHeight="1" spans="1:7">
      <c r="A14" s="113" t="s">
        <v>106</v>
      </c>
      <c r="B14" s="113" t="s">
        <v>107</v>
      </c>
      <c r="C14" s="98">
        <v>5.41</v>
      </c>
      <c r="D14" s="98">
        <v>5.41</v>
      </c>
      <c r="E14" s="98">
        <v>5.41</v>
      </c>
      <c r="F14" s="89">
        <v>0</v>
      </c>
      <c r="G14" s="97">
        <v>0</v>
      </c>
    </row>
    <row r="15" ht="26.45" customHeight="1" spans="1:7">
      <c r="A15" s="113" t="s">
        <v>108</v>
      </c>
      <c r="B15" s="113" t="s">
        <v>109</v>
      </c>
      <c r="C15" s="119">
        <v>78.45</v>
      </c>
      <c r="D15" s="119">
        <v>78.45</v>
      </c>
      <c r="E15" s="119">
        <v>78.45</v>
      </c>
      <c r="F15" s="120">
        <v>0</v>
      </c>
      <c r="G15" s="97">
        <v>0</v>
      </c>
    </row>
    <row r="16" ht="26.45" customHeight="1" spans="1:7">
      <c r="A16" s="113" t="s">
        <v>110</v>
      </c>
      <c r="B16" s="113" t="s">
        <v>111</v>
      </c>
      <c r="C16" s="121">
        <v>78.45</v>
      </c>
      <c r="D16" s="121">
        <v>78.45</v>
      </c>
      <c r="E16" s="121">
        <v>78.45</v>
      </c>
      <c r="F16" s="89">
        <v>0</v>
      </c>
      <c r="G16" s="97">
        <v>0</v>
      </c>
    </row>
    <row r="17" ht="26.45" customHeight="1" spans="1:7">
      <c r="A17" s="113" t="s">
        <v>112</v>
      </c>
      <c r="B17" s="113" t="s">
        <v>113</v>
      </c>
      <c r="C17" s="121">
        <v>78.45</v>
      </c>
      <c r="D17" s="121">
        <v>78.45</v>
      </c>
      <c r="E17" s="121">
        <v>78.45</v>
      </c>
      <c r="F17" s="98">
        <v>0</v>
      </c>
      <c r="G17" s="97">
        <v>0</v>
      </c>
    </row>
    <row r="18" ht="26.45" customHeight="1" spans="1:7">
      <c r="A18" s="122">
        <v>212</v>
      </c>
      <c r="B18" s="113" t="s">
        <v>114</v>
      </c>
      <c r="C18" s="119">
        <v>418</v>
      </c>
      <c r="D18" s="119">
        <v>418</v>
      </c>
      <c r="E18" s="115">
        <v>0</v>
      </c>
      <c r="F18" s="119">
        <v>418</v>
      </c>
      <c r="G18" s="97">
        <v>0</v>
      </c>
    </row>
    <row r="19" ht="26.45" customHeight="1" spans="1:7">
      <c r="A19" s="122">
        <v>21205</v>
      </c>
      <c r="B19" s="113" t="s">
        <v>115</v>
      </c>
      <c r="C19" s="98">
        <v>418</v>
      </c>
      <c r="D19" s="98">
        <v>418</v>
      </c>
      <c r="E19" s="98">
        <v>0</v>
      </c>
      <c r="F19" s="98">
        <v>418</v>
      </c>
      <c r="G19" s="97">
        <v>0</v>
      </c>
    </row>
    <row r="20" ht="26.45" customHeight="1" spans="1:7">
      <c r="A20" s="123">
        <v>2120501</v>
      </c>
      <c r="B20" s="113" t="s">
        <v>115</v>
      </c>
      <c r="C20" s="98">
        <v>418</v>
      </c>
      <c r="D20" s="98">
        <v>418</v>
      </c>
      <c r="E20" s="124">
        <v>0</v>
      </c>
      <c r="F20" s="98">
        <v>418</v>
      </c>
      <c r="G20" s="97">
        <v>0</v>
      </c>
    </row>
    <row r="21" ht="26.45" customHeight="1" spans="1:7">
      <c r="A21" s="122">
        <v>213</v>
      </c>
      <c r="B21" s="113" t="s">
        <v>117</v>
      </c>
      <c r="C21" s="125">
        <v>685</v>
      </c>
      <c r="D21" s="125">
        <v>685</v>
      </c>
      <c r="E21" s="126">
        <v>45.24</v>
      </c>
      <c r="F21" s="125">
        <v>639.76</v>
      </c>
      <c r="G21" s="97">
        <v>0</v>
      </c>
    </row>
    <row r="22" ht="26.45" customHeight="1" spans="1:7">
      <c r="A22" s="122">
        <v>21307</v>
      </c>
      <c r="B22" s="113" t="s">
        <v>119</v>
      </c>
      <c r="C22" s="127">
        <v>655</v>
      </c>
      <c r="D22" s="127">
        <v>655</v>
      </c>
      <c r="E22" s="128">
        <v>45.24</v>
      </c>
      <c r="F22" s="127">
        <v>609.76</v>
      </c>
      <c r="G22" s="97">
        <v>0</v>
      </c>
    </row>
    <row r="23" ht="26.45" customHeight="1" spans="1:7">
      <c r="A23" s="123">
        <v>2130701</v>
      </c>
      <c r="B23" s="113" t="s">
        <v>120</v>
      </c>
      <c r="C23" s="129">
        <v>89.76</v>
      </c>
      <c r="D23" s="129">
        <v>89.76</v>
      </c>
      <c r="E23" s="130">
        <v>0</v>
      </c>
      <c r="F23" s="129">
        <v>89.76</v>
      </c>
      <c r="G23" s="98">
        <v>0</v>
      </c>
    </row>
    <row r="24" ht="26.45" customHeight="1" spans="1:7">
      <c r="A24" s="123">
        <v>2130705</v>
      </c>
      <c r="B24" s="113" t="s">
        <v>121</v>
      </c>
      <c r="C24" s="127">
        <v>474.24</v>
      </c>
      <c r="D24" s="127">
        <v>474.24</v>
      </c>
      <c r="E24" s="89">
        <v>45.24</v>
      </c>
      <c r="F24" s="89">
        <v>429</v>
      </c>
      <c r="G24" s="97">
        <v>0</v>
      </c>
    </row>
    <row r="25" ht="26.45" customHeight="1" spans="1:7">
      <c r="A25" s="131">
        <v>2130799</v>
      </c>
      <c r="B25" s="131" t="s">
        <v>122</v>
      </c>
      <c r="C25" s="129">
        <v>91</v>
      </c>
      <c r="D25" s="129">
        <v>91</v>
      </c>
      <c r="E25" s="98">
        <v>0</v>
      </c>
      <c r="F25" s="129">
        <v>91</v>
      </c>
      <c r="G25" s="98">
        <v>0</v>
      </c>
    </row>
    <row r="26" ht="26.45" customHeight="1" spans="1:7">
      <c r="A26" s="132">
        <v>21399</v>
      </c>
      <c r="B26" s="96" t="s">
        <v>123</v>
      </c>
      <c r="C26" s="129">
        <v>30</v>
      </c>
      <c r="D26" s="129">
        <v>30</v>
      </c>
      <c r="E26" s="129">
        <v>0</v>
      </c>
      <c r="F26" s="129">
        <v>30</v>
      </c>
      <c r="G26" s="98">
        <v>0</v>
      </c>
    </row>
    <row r="27" ht="26.45" customHeight="1" spans="1:7">
      <c r="A27" s="123">
        <v>2139999</v>
      </c>
      <c r="B27" s="113" t="s">
        <v>123</v>
      </c>
      <c r="C27" s="129">
        <v>30</v>
      </c>
      <c r="D27" s="129">
        <v>30</v>
      </c>
      <c r="E27" s="124">
        <v>0</v>
      </c>
      <c r="F27" s="129">
        <v>30</v>
      </c>
      <c r="G27" s="98">
        <v>0</v>
      </c>
    </row>
    <row r="28" ht="26.45" customHeight="1" spans="1:7">
      <c r="A28" s="132">
        <v>214</v>
      </c>
      <c r="B28" s="96" t="s">
        <v>124</v>
      </c>
      <c r="C28" s="133">
        <v>40.7</v>
      </c>
      <c r="D28" s="133">
        <v>40.7</v>
      </c>
      <c r="E28" s="126">
        <v>0</v>
      </c>
      <c r="F28" s="133">
        <v>40.7</v>
      </c>
      <c r="G28" s="98">
        <v>0</v>
      </c>
    </row>
    <row r="29" ht="26.45" customHeight="1" spans="1:7">
      <c r="A29" s="132">
        <v>21401</v>
      </c>
      <c r="B29" s="96" t="s">
        <v>125</v>
      </c>
      <c r="C29" s="134">
        <v>40.7</v>
      </c>
      <c r="D29" s="134">
        <v>40.7</v>
      </c>
      <c r="E29" s="135">
        <v>0</v>
      </c>
      <c r="F29" s="134">
        <v>40.7</v>
      </c>
      <c r="G29" s="98">
        <v>0</v>
      </c>
    </row>
    <row r="30" ht="26.45" customHeight="1" spans="1:7">
      <c r="A30" s="123">
        <v>2140104</v>
      </c>
      <c r="B30" s="113" t="s">
        <v>126</v>
      </c>
      <c r="C30" s="136">
        <v>20</v>
      </c>
      <c r="D30" s="136">
        <v>20</v>
      </c>
      <c r="E30" s="137">
        <v>0</v>
      </c>
      <c r="F30" s="136">
        <v>20</v>
      </c>
      <c r="G30" s="98">
        <v>0</v>
      </c>
    </row>
    <row r="31" ht="26.45" customHeight="1" spans="1:7">
      <c r="A31" s="123">
        <v>2140106</v>
      </c>
      <c r="B31" s="113" t="s">
        <v>127</v>
      </c>
      <c r="C31" s="136">
        <v>20.7</v>
      </c>
      <c r="D31" s="136">
        <v>20.7</v>
      </c>
      <c r="E31" s="117">
        <v>0</v>
      </c>
      <c r="F31" s="136">
        <v>20.7</v>
      </c>
      <c r="G31" s="98">
        <v>0</v>
      </c>
    </row>
    <row r="32" ht="26.45" customHeight="1" spans="1:7">
      <c r="A32" s="113" t="s">
        <v>128</v>
      </c>
      <c r="B32" s="113" t="s">
        <v>129</v>
      </c>
      <c r="C32" s="138">
        <v>149.51</v>
      </c>
      <c r="D32" s="138">
        <v>149.51</v>
      </c>
      <c r="E32" s="138">
        <v>149.51</v>
      </c>
      <c r="F32" s="139">
        <v>0</v>
      </c>
      <c r="G32" s="97">
        <v>0</v>
      </c>
    </row>
    <row r="33" ht="26.45" customHeight="1" spans="1:7">
      <c r="A33" s="113" t="s">
        <v>130</v>
      </c>
      <c r="B33" s="113" t="s">
        <v>131</v>
      </c>
      <c r="C33" s="117">
        <v>149.51</v>
      </c>
      <c r="D33" s="117">
        <v>149.51</v>
      </c>
      <c r="E33" s="117">
        <v>149.51</v>
      </c>
      <c r="F33" s="104">
        <v>0</v>
      </c>
      <c r="G33" s="97">
        <v>0</v>
      </c>
    </row>
    <row r="34" ht="26.45" customHeight="1" spans="1:7">
      <c r="A34" s="113" t="s">
        <v>132</v>
      </c>
      <c r="B34" s="113" t="s">
        <v>133</v>
      </c>
      <c r="C34" s="117">
        <v>149.51</v>
      </c>
      <c r="D34" s="117">
        <v>149.51</v>
      </c>
      <c r="E34" s="117">
        <v>149.51</v>
      </c>
      <c r="F34" s="136">
        <v>0</v>
      </c>
      <c r="G34" s="97">
        <v>0</v>
      </c>
    </row>
    <row r="35" ht="26.45" customHeight="1" spans="1:7">
      <c r="A35" s="132">
        <v>229</v>
      </c>
      <c r="B35" s="96" t="s">
        <v>134</v>
      </c>
      <c r="C35" s="133">
        <v>610</v>
      </c>
      <c r="D35" s="133">
        <v>610</v>
      </c>
      <c r="E35" s="138">
        <v>0</v>
      </c>
      <c r="F35" s="138">
        <v>610</v>
      </c>
      <c r="G35" s="98">
        <v>0</v>
      </c>
    </row>
    <row r="36" ht="26.45" customHeight="1" spans="1:7">
      <c r="A36" s="132">
        <v>22999</v>
      </c>
      <c r="B36" s="96" t="s">
        <v>134</v>
      </c>
      <c r="C36" s="134">
        <v>610</v>
      </c>
      <c r="D36" s="134">
        <v>610</v>
      </c>
      <c r="E36" s="117">
        <v>0</v>
      </c>
      <c r="F36" s="117">
        <v>610</v>
      </c>
      <c r="G36" s="98">
        <v>0</v>
      </c>
    </row>
    <row r="37" ht="26.45" customHeight="1" spans="1:7">
      <c r="A37" s="123">
        <v>2299999</v>
      </c>
      <c r="B37" s="113" t="s">
        <v>134</v>
      </c>
      <c r="C37" s="134">
        <v>610</v>
      </c>
      <c r="D37" s="134">
        <v>610</v>
      </c>
      <c r="E37" s="140">
        <v>0</v>
      </c>
      <c r="F37" s="117">
        <v>610</v>
      </c>
      <c r="G37" s="98">
        <v>0</v>
      </c>
    </row>
    <row r="38" spans="1:7">
      <c r="A38" s="141" t="s">
        <v>154</v>
      </c>
      <c r="B38" s="142"/>
      <c r="C38" s="143">
        <f>C6+C9+C15+C18+C21+C28+C32+C35</f>
        <v>4588.77</v>
      </c>
      <c r="D38" s="143">
        <f>D6+D9+D15+D18+D21+D28+D32+D35</f>
        <v>4588.77</v>
      </c>
      <c r="E38" s="143">
        <f>E6+E9+E15+E21+E32+E35</f>
        <v>2080.31</v>
      </c>
      <c r="F38" s="143">
        <f>F6+F18+F21+F28+F35</f>
        <v>2508.46</v>
      </c>
      <c r="G38" s="143">
        <v>0</v>
      </c>
    </row>
    <row r="39" spans="1:7">
      <c r="A39" s="144"/>
      <c r="B39" s="144"/>
      <c r="C39" s="144"/>
      <c r="D39" s="145"/>
      <c r="E39" s="145"/>
      <c r="F39" s="145"/>
      <c r="G39" s="144"/>
    </row>
  </sheetData>
  <mergeCells count="4">
    <mergeCell ref="A2:G2"/>
    <mergeCell ref="A3:C3"/>
    <mergeCell ref="D4:F4"/>
    <mergeCell ref="A38:B38"/>
  </mergeCells>
  <pageMargins left="0.75" right="0.75" top="0.270000010728836" bottom="0.270000010728836" header="0" footer="0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opLeftCell="A20" workbookViewId="0">
      <selection activeCell="C20" sqref="C40 C20"/>
    </sheetView>
  </sheetViews>
  <sheetFormatPr defaultColWidth="10" defaultRowHeight="13.5" outlineLevelCol="4"/>
  <cols>
    <col min="1" max="5" width="21.875" customWidth="1"/>
  </cols>
  <sheetData>
    <row r="1" ht="16.5" customHeight="1" spans="1:5">
      <c r="A1" s="19"/>
      <c r="B1" s="19"/>
      <c r="C1" s="19"/>
      <c r="D1" s="19"/>
      <c r="E1" s="19"/>
    </row>
    <row r="2" ht="35.45" customHeight="1" spans="1:5">
      <c r="A2" s="20" t="s">
        <v>9</v>
      </c>
      <c r="B2" s="20"/>
      <c r="C2" s="20"/>
      <c r="D2" s="20"/>
      <c r="E2" s="20"/>
    </row>
    <row r="3" ht="25.7" customHeight="1" spans="1:5">
      <c r="A3" s="29" t="s">
        <v>17</v>
      </c>
      <c r="B3" s="29"/>
      <c r="C3" s="29"/>
      <c r="D3" s="92"/>
      <c r="E3" s="93" t="s">
        <v>18</v>
      </c>
    </row>
    <row r="4" ht="33.95" customHeight="1" spans="1:5">
      <c r="A4" s="30" t="s">
        <v>155</v>
      </c>
      <c r="B4" s="30"/>
      <c r="C4" s="30" t="s">
        <v>156</v>
      </c>
      <c r="D4" s="30"/>
      <c r="E4" s="30"/>
    </row>
    <row r="5" ht="19.9" customHeight="1" spans="1:5">
      <c r="A5" s="94" t="s">
        <v>149</v>
      </c>
      <c r="B5" s="94" t="s">
        <v>150</v>
      </c>
      <c r="C5" s="94" t="s">
        <v>76</v>
      </c>
      <c r="D5" s="94" t="s">
        <v>151</v>
      </c>
      <c r="E5" s="94" t="s">
        <v>138</v>
      </c>
    </row>
    <row r="6" ht="23.1" customHeight="1" spans="1:5">
      <c r="A6" s="88" t="s">
        <v>157</v>
      </c>
      <c r="B6" s="88" t="s">
        <v>158</v>
      </c>
      <c r="C6" s="89">
        <v>1795.07</v>
      </c>
      <c r="D6" s="89">
        <v>1795.07</v>
      </c>
      <c r="E6" s="89">
        <v>0</v>
      </c>
    </row>
    <row r="7" ht="23.1" customHeight="1" spans="1:5">
      <c r="A7" s="88" t="s">
        <v>159</v>
      </c>
      <c r="B7" s="88" t="s">
        <v>160</v>
      </c>
      <c r="C7" s="89">
        <v>187.11</v>
      </c>
      <c r="D7" s="89">
        <v>187.11</v>
      </c>
      <c r="E7" s="89">
        <v>0</v>
      </c>
    </row>
    <row r="8" ht="23.1" customHeight="1" spans="1:5">
      <c r="A8" s="88" t="s">
        <v>161</v>
      </c>
      <c r="B8" s="88" t="s">
        <v>162</v>
      </c>
      <c r="C8" s="89">
        <v>614.94</v>
      </c>
      <c r="D8" s="89">
        <v>614.94</v>
      </c>
      <c r="E8" s="89">
        <v>0</v>
      </c>
    </row>
    <row r="9" ht="23.1" customHeight="1" spans="1:5">
      <c r="A9" s="88" t="s">
        <v>163</v>
      </c>
      <c r="B9" s="88" t="s">
        <v>164</v>
      </c>
      <c r="C9" s="89">
        <v>173.53</v>
      </c>
      <c r="D9" s="89">
        <v>173.53</v>
      </c>
      <c r="E9" s="89">
        <v>0</v>
      </c>
    </row>
    <row r="10" ht="23.1" customHeight="1" spans="1:5">
      <c r="A10" s="88" t="s">
        <v>165</v>
      </c>
      <c r="B10" s="88" t="s">
        <v>166</v>
      </c>
      <c r="C10" s="89">
        <v>403</v>
      </c>
      <c r="D10" s="89">
        <v>403</v>
      </c>
      <c r="E10" s="89">
        <v>0</v>
      </c>
    </row>
    <row r="11" ht="23.1" customHeight="1" spans="1:5">
      <c r="A11" s="88" t="s">
        <v>167</v>
      </c>
      <c r="B11" s="88" t="s">
        <v>168</v>
      </c>
      <c r="C11" s="89">
        <v>179.7</v>
      </c>
      <c r="D11" s="89">
        <v>179.7</v>
      </c>
      <c r="E11" s="89">
        <v>0</v>
      </c>
    </row>
    <row r="12" ht="23.1" customHeight="1" spans="1:5">
      <c r="A12" s="88" t="s">
        <v>169</v>
      </c>
      <c r="B12" s="88" t="s">
        <v>170</v>
      </c>
      <c r="C12" s="89">
        <v>8.83</v>
      </c>
      <c r="D12" s="89">
        <v>8.83</v>
      </c>
      <c r="E12" s="89">
        <v>0</v>
      </c>
    </row>
    <row r="13" ht="23.1" customHeight="1" spans="1:5">
      <c r="A13" s="88" t="s">
        <v>171</v>
      </c>
      <c r="B13" s="88" t="s">
        <v>172</v>
      </c>
      <c r="C13" s="89">
        <v>78.45</v>
      </c>
      <c r="D13" s="89">
        <v>78.45</v>
      </c>
      <c r="E13" s="89">
        <v>0</v>
      </c>
    </row>
    <row r="14" ht="23.1" customHeight="1" spans="1:5">
      <c r="A14" s="88" t="s">
        <v>173</v>
      </c>
      <c r="B14" s="88" t="s">
        <v>133</v>
      </c>
      <c r="C14" s="89">
        <v>149.51</v>
      </c>
      <c r="D14" s="89">
        <v>149.51</v>
      </c>
      <c r="E14" s="89">
        <v>0</v>
      </c>
    </row>
    <row r="15" ht="23.1" customHeight="1" spans="1:5">
      <c r="A15" s="88" t="s">
        <v>174</v>
      </c>
      <c r="B15" s="88" t="s">
        <v>175</v>
      </c>
      <c r="C15" s="89">
        <v>285.64</v>
      </c>
      <c r="D15" s="89">
        <v>285.24</v>
      </c>
      <c r="E15" s="89">
        <v>0</v>
      </c>
    </row>
    <row r="16" ht="23.1" customHeight="1" spans="1:5">
      <c r="A16" s="88" t="s">
        <v>176</v>
      </c>
      <c r="B16" s="88" t="s">
        <v>177</v>
      </c>
      <c r="C16" s="89">
        <v>61</v>
      </c>
      <c r="D16" s="89">
        <v>61</v>
      </c>
      <c r="E16" s="89">
        <v>0</v>
      </c>
    </row>
    <row r="17" ht="23.1" customHeight="1" spans="1:5">
      <c r="A17" s="95" t="s">
        <v>178</v>
      </c>
      <c r="B17" s="96" t="s">
        <v>179</v>
      </c>
      <c r="C17" s="97">
        <v>23</v>
      </c>
      <c r="D17" s="97">
        <v>23</v>
      </c>
      <c r="E17" s="89">
        <v>0</v>
      </c>
    </row>
    <row r="18" ht="23.1" customHeight="1" spans="1:5">
      <c r="A18" s="95">
        <v>30309</v>
      </c>
      <c r="B18" s="96" t="s">
        <v>180</v>
      </c>
      <c r="C18" s="97">
        <v>31</v>
      </c>
      <c r="D18" s="97">
        <v>31</v>
      </c>
      <c r="E18" s="89">
        <v>0</v>
      </c>
    </row>
    <row r="19" ht="23.1" customHeight="1" spans="1:5">
      <c r="A19" s="95">
        <v>30399</v>
      </c>
      <c r="B19" s="96" t="s">
        <v>181</v>
      </c>
      <c r="C19" s="97">
        <v>170.64</v>
      </c>
      <c r="D19" s="97">
        <v>170.24</v>
      </c>
      <c r="E19" s="89">
        <v>0</v>
      </c>
    </row>
    <row r="20" ht="23.1" customHeight="1" spans="1:5">
      <c r="A20" s="88" t="s">
        <v>182</v>
      </c>
      <c r="B20" s="88" t="s">
        <v>183</v>
      </c>
      <c r="C20" s="89">
        <v>2445.46</v>
      </c>
      <c r="D20" s="89">
        <v>0</v>
      </c>
      <c r="E20" s="89">
        <v>2445.46</v>
      </c>
    </row>
    <row r="21" ht="23.1" customHeight="1" spans="1:5">
      <c r="A21" s="88" t="s">
        <v>184</v>
      </c>
      <c r="B21" s="88" t="s">
        <v>185</v>
      </c>
      <c r="C21" s="89">
        <v>25</v>
      </c>
      <c r="D21" s="89">
        <v>0</v>
      </c>
      <c r="E21" s="89">
        <v>25</v>
      </c>
    </row>
    <row r="22" ht="23.1" customHeight="1" spans="1:5">
      <c r="A22" s="88" t="s">
        <v>186</v>
      </c>
      <c r="B22" s="88" t="s">
        <v>187</v>
      </c>
      <c r="C22" s="89">
        <v>60</v>
      </c>
      <c r="D22" s="89">
        <v>0</v>
      </c>
      <c r="E22" s="89">
        <v>60</v>
      </c>
    </row>
    <row r="23" ht="23.1" customHeight="1" spans="1:5">
      <c r="A23" s="88" t="s">
        <v>188</v>
      </c>
      <c r="B23" s="88" t="s">
        <v>189</v>
      </c>
      <c r="C23" s="89">
        <v>6</v>
      </c>
      <c r="D23" s="89">
        <v>0</v>
      </c>
      <c r="E23" s="89">
        <v>6</v>
      </c>
    </row>
    <row r="24" ht="23.1" customHeight="1" spans="1:5">
      <c r="A24" s="88" t="s">
        <v>190</v>
      </c>
      <c r="B24" s="88" t="s">
        <v>191</v>
      </c>
      <c r="C24" s="89">
        <v>84.1</v>
      </c>
      <c r="D24" s="89">
        <v>0</v>
      </c>
      <c r="E24" s="89">
        <v>84.1</v>
      </c>
    </row>
    <row r="25" ht="23.1" customHeight="1" spans="1:5">
      <c r="A25" s="88" t="s">
        <v>192</v>
      </c>
      <c r="B25" s="88" t="s">
        <v>193</v>
      </c>
      <c r="C25" s="89">
        <v>7.9</v>
      </c>
      <c r="D25" s="89">
        <v>0</v>
      </c>
      <c r="E25" s="89">
        <v>7.9</v>
      </c>
    </row>
    <row r="26" ht="23.1" customHeight="1" spans="1:5">
      <c r="A26" s="88" t="s">
        <v>194</v>
      </c>
      <c r="B26" s="88" t="s">
        <v>195</v>
      </c>
      <c r="C26" s="89">
        <v>30</v>
      </c>
      <c r="D26" s="89">
        <v>0</v>
      </c>
      <c r="E26" s="89">
        <v>30</v>
      </c>
    </row>
    <row r="27" ht="23.1" customHeight="1" spans="1:5">
      <c r="A27" s="88" t="s">
        <v>196</v>
      </c>
      <c r="B27" s="88" t="s">
        <v>197</v>
      </c>
      <c r="C27" s="89">
        <v>130</v>
      </c>
      <c r="D27" s="89">
        <v>0</v>
      </c>
      <c r="E27" s="89">
        <v>130</v>
      </c>
    </row>
    <row r="28" ht="23.1" customHeight="1" spans="1:5">
      <c r="A28" s="88" t="s">
        <v>198</v>
      </c>
      <c r="B28" s="88" t="s">
        <v>199</v>
      </c>
      <c r="C28" s="89">
        <v>4</v>
      </c>
      <c r="D28" s="89">
        <v>0</v>
      </c>
      <c r="E28" s="89">
        <v>4</v>
      </c>
    </row>
    <row r="29" ht="23.1" customHeight="1" spans="1:5">
      <c r="A29" s="88" t="s">
        <v>200</v>
      </c>
      <c r="B29" s="88" t="s">
        <v>201</v>
      </c>
      <c r="C29" s="89">
        <v>1</v>
      </c>
      <c r="D29" s="89">
        <v>0</v>
      </c>
      <c r="E29" s="89">
        <v>1</v>
      </c>
    </row>
    <row r="30" ht="23.1" customHeight="1" spans="1:5">
      <c r="A30" s="88" t="s">
        <v>202</v>
      </c>
      <c r="B30" s="88" t="s">
        <v>203</v>
      </c>
      <c r="C30" s="89">
        <v>10</v>
      </c>
      <c r="D30" s="89">
        <v>0</v>
      </c>
      <c r="E30" s="89">
        <v>10</v>
      </c>
    </row>
    <row r="31" ht="23.1" customHeight="1" spans="1:5">
      <c r="A31" s="88" t="s">
        <v>204</v>
      </c>
      <c r="B31" s="88" t="s">
        <v>205</v>
      </c>
      <c r="C31" s="89">
        <v>1355.25</v>
      </c>
      <c r="D31" s="89">
        <v>0</v>
      </c>
      <c r="E31" s="89">
        <v>1355.25</v>
      </c>
    </row>
    <row r="32" ht="23.1" customHeight="1" spans="1:5">
      <c r="A32" s="88" t="s">
        <v>206</v>
      </c>
      <c r="B32" s="88" t="s">
        <v>207</v>
      </c>
      <c r="C32" s="89">
        <v>18</v>
      </c>
      <c r="D32" s="89">
        <v>0</v>
      </c>
      <c r="E32" s="89">
        <v>18</v>
      </c>
    </row>
    <row r="33" ht="23.1" customHeight="1" spans="1:5">
      <c r="A33" s="88" t="s">
        <v>208</v>
      </c>
      <c r="B33" s="88" t="s">
        <v>209</v>
      </c>
      <c r="C33" s="89">
        <v>2</v>
      </c>
      <c r="D33" s="89">
        <v>0</v>
      </c>
      <c r="E33" s="89">
        <v>2</v>
      </c>
    </row>
    <row r="34" ht="23.1" customHeight="1" spans="1:5">
      <c r="A34" s="88" t="s">
        <v>210</v>
      </c>
      <c r="B34" s="88" t="s">
        <v>211</v>
      </c>
      <c r="C34" s="89">
        <v>340</v>
      </c>
      <c r="D34" s="89">
        <v>0</v>
      </c>
      <c r="E34" s="89">
        <v>340</v>
      </c>
    </row>
    <row r="35" ht="23.1" customHeight="1" spans="1:5">
      <c r="A35" s="88" t="s">
        <v>212</v>
      </c>
      <c r="B35" s="88" t="s">
        <v>213</v>
      </c>
      <c r="C35" s="89">
        <v>8</v>
      </c>
      <c r="D35" s="89">
        <v>0</v>
      </c>
      <c r="E35" s="89">
        <v>8</v>
      </c>
    </row>
    <row r="36" ht="23.1" customHeight="1" spans="1:5">
      <c r="A36" s="88" t="s">
        <v>214</v>
      </c>
      <c r="B36" s="88" t="s">
        <v>215</v>
      </c>
      <c r="C36" s="89">
        <v>3</v>
      </c>
      <c r="D36" s="89">
        <v>0</v>
      </c>
      <c r="E36" s="89">
        <v>3</v>
      </c>
    </row>
    <row r="37" ht="23.1" customHeight="1" spans="1:5">
      <c r="A37" s="88" t="s">
        <v>216</v>
      </c>
      <c r="B37" s="88" t="s">
        <v>217</v>
      </c>
      <c r="C37" s="89">
        <v>4</v>
      </c>
      <c r="D37" s="89">
        <v>0</v>
      </c>
      <c r="E37" s="89">
        <v>4</v>
      </c>
    </row>
    <row r="38" ht="23.1" customHeight="1" spans="1:5">
      <c r="A38" s="88" t="s">
        <v>218</v>
      </c>
      <c r="B38" s="88" t="s">
        <v>219</v>
      </c>
      <c r="C38" s="89">
        <v>30</v>
      </c>
      <c r="D38" s="89">
        <v>0</v>
      </c>
      <c r="E38" s="89">
        <v>30</v>
      </c>
    </row>
    <row r="39" ht="23.1" customHeight="1" spans="1:5">
      <c r="A39" s="88" t="s">
        <v>220</v>
      </c>
      <c r="B39" s="88" t="s">
        <v>221</v>
      </c>
      <c r="C39" s="89">
        <v>327.21</v>
      </c>
      <c r="D39" s="89">
        <v>0</v>
      </c>
      <c r="E39" s="89">
        <v>327.21</v>
      </c>
    </row>
    <row r="40" ht="23.1" customHeight="1" spans="1:5">
      <c r="A40" s="95">
        <v>310</v>
      </c>
      <c r="B40" s="96" t="s">
        <v>222</v>
      </c>
      <c r="C40" s="98">
        <v>63</v>
      </c>
      <c r="D40" s="98">
        <v>0</v>
      </c>
      <c r="E40" s="98">
        <v>63</v>
      </c>
    </row>
    <row r="41" ht="23.1" customHeight="1" spans="1:5">
      <c r="A41" s="99">
        <v>31002</v>
      </c>
      <c r="B41" s="100" t="s">
        <v>223</v>
      </c>
      <c r="C41" s="101">
        <v>61</v>
      </c>
      <c r="D41" s="98">
        <v>0</v>
      </c>
      <c r="E41" s="101">
        <v>61</v>
      </c>
    </row>
    <row r="42" ht="23.1" customHeight="1" spans="1:5">
      <c r="A42" s="99" t="s">
        <v>224</v>
      </c>
      <c r="B42" s="100" t="s">
        <v>225</v>
      </c>
      <c r="C42" s="101">
        <v>2</v>
      </c>
      <c r="D42" s="101">
        <v>0</v>
      </c>
      <c r="E42" s="101">
        <v>2</v>
      </c>
    </row>
    <row r="43" ht="19.9" customHeight="1" spans="1:5">
      <c r="A43" s="102" t="s">
        <v>226</v>
      </c>
      <c r="B43" s="103"/>
      <c r="C43" s="104">
        <v>4370.45</v>
      </c>
      <c r="D43" s="104">
        <v>2080.31</v>
      </c>
      <c r="E43" s="104">
        <v>2508.46</v>
      </c>
    </row>
  </sheetData>
  <mergeCells count="5">
    <mergeCell ref="A2:E2"/>
    <mergeCell ref="A3:C3"/>
    <mergeCell ref="A4:B4"/>
    <mergeCell ref="C4:E4"/>
    <mergeCell ref="A43:B43"/>
  </mergeCells>
  <pageMargins left="0.75" right="0.75" top="0.270000010728836" bottom="0.270000010728836" header="0" footer="0"/>
  <pageSetup paperSize="9" scale="7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opLeftCell="A4" workbookViewId="0">
      <selection activeCell="G16" sqref="G16"/>
    </sheetView>
  </sheetViews>
  <sheetFormatPr defaultColWidth="10" defaultRowHeight="13.5" outlineLevelCol="7"/>
  <cols>
    <col min="1" max="1" width="12.375" customWidth="1"/>
    <col min="2" max="2" width="28" customWidth="1"/>
    <col min="3" max="8" width="13.5" customWidth="1"/>
  </cols>
  <sheetData>
    <row r="1" ht="17.25" customHeight="1" spans="1:8">
      <c r="A1" s="19"/>
      <c r="B1" s="19"/>
      <c r="C1" s="19"/>
      <c r="D1" s="19"/>
      <c r="E1" s="19"/>
      <c r="F1" s="19"/>
      <c r="G1" s="19"/>
      <c r="H1" s="19"/>
    </row>
    <row r="2" ht="33.95" customHeight="1" spans="1:8">
      <c r="A2" s="20" t="s">
        <v>10</v>
      </c>
      <c r="B2" s="20"/>
      <c r="C2" s="20"/>
      <c r="D2" s="20"/>
      <c r="E2" s="20"/>
      <c r="F2" s="20"/>
      <c r="G2" s="20"/>
      <c r="H2" s="20"/>
    </row>
    <row r="3" ht="21.2" customHeight="1" spans="1:8">
      <c r="A3" s="29" t="s">
        <v>17</v>
      </c>
      <c r="B3" s="29"/>
      <c r="C3" s="29"/>
      <c r="D3" s="29"/>
      <c r="E3" s="29"/>
      <c r="F3" s="29"/>
      <c r="G3" s="29"/>
      <c r="H3" s="29"/>
    </row>
    <row r="4" customHeight="1" spans="1:8">
      <c r="A4" s="19"/>
      <c r="B4" s="19"/>
      <c r="C4" s="27" t="s">
        <v>18</v>
      </c>
      <c r="D4" s="27"/>
      <c r="E4" s="27"/>
      <c r="F4" s="27"/>
      <c r="G4" s="27"/>
      <c r="H4" s="27"/>
    </row>
    <row r="5" ht="27.95" customHeight="1" spans="1:8">
      <c r="A5" s="30" t="s">
        <v>70</v>
      </c>
      <c r="B5" s="30"/>
      <c r="C5" s="30" t="s">
        <v>227</v>
      </c>
      <c r="D5" s="30"/>
      <c r="E5" s="30"/>
      <c r="F5" s="30"/>
      <c r="G5" s="30"/>
      <c r="H5" s="30"/>
    </row>
    <row r="6" ht="26.45" customHeight="1" spans="1:8">
      <c r="A6" s="30" t="s">
        <v>228</v>
      </c>
      <c r="B6" s="30" t="s">
        <v>229</v>
      </c>
      <c r="C6" s="30" t="s">
        <v>230</v>
      </c>
      <c r="D6" s="30" t="s">
        <v>231</v>
      </c>
      <c r="E6" s="30" t="s">
        <v>232</v>
      </c>
      <c r="F6" s="30"/>
      <c r="G6" s="30"/>
      <c r="H6" s="30" t="s">
        <v>233</v>
      </c>
    </row>
    <row r="7" ht="26.45" customHeight="1" spans="1:8">
      <c r="A7" s="30"/>
      <c r="B7" s="30"/>
      <c r="C7" s="30"/>
      <c r="D7" s="30"/>
      <c r="E7" s="30" t="s">
        <v>85</v>
      </c>
      <c r="F7" s="30" t="s">
        <v>234</v>
      </c>
      <c r="G7" s="30" t="s">
        <v>235</v>
      </c>
      <c r="H7" s="30"/>
    </row>
    <row r="8" ht="22.7" customHeight="1" spans="1:8">
      <c r="A8" s="35" t="s">
        <v>236</v>
      </c>
      <c r="B8" s="35"/>
      <c r="C8" s="90">
        <v>7.9</v>
      </c>
      <c r="D8" s="48"/>
      <c r="E8" s="90">
        <v>7.9</v>
      </c>
      <c r="F8" s="48"/>
      <c r="G8" s="90">
        <v>7.9</v>
      </c>
      <c r="H8" s="90"/>
    </row>
    <row r="9" ht="22.7" customHeight="1" spans="1:8">
      <c r="A9" s="91" t="s">
        <v>237</v>
      </c>
      <c r="B9" s="91" t="s">
        <v>238</v>
      </c>
      <c r="C9" s="90">
        <v>7.9</v>
      </c>
      <c r="D9" s="90"/>
      <c r="E9" s="90">
        <v>7.9</v>
      </c>
      <c r="F9" s="90"/>
      <c r="G9" s="90">
        <v>7.9</v>
      </c>
      <c r="H9" s="90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scale="72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D12" sqref="D12"/>
    </sheetView>
  </sheetViews>
  <sheetFormatPr defaultColWidth="10" defaultRowHeight="13.5" outlineLevelCol="4"/>
  <cols>
    <col min="1" max="6" width="17.5" style="1" customWidth="1"/>
    <col min="7" max="16384" width="10" style="1"/>
  </cols>
  <sheetData>
    <row r="1" ht="18" customHeight="1" spans="1:5">
      <c r="A1" s="4"/>
      <c r="B1" s="4"/>
      <c r="C1" s="4"/>
      <c r="D1" s="4"/>
      <c r="E1" s="4"/>
    </row>
    <row r="2" ht="30.95" customHeight="1" spans="1:5">
      <c r="A2" s="82" t="s">
        <v>11</v>
      </c>
      <c r="B2" s="82"/>
      <c r="C2" s="82"/>
      <c r="D2" s="82"/>
      <c r="E2" s="82"/>
    </row>
    <row r="3" ht="25.7" customHeight="1" spans="1:5">
      <c r="A3" s="83" t="s">
        <v>17</v>
      </c>
      <c r="B3" s="83"/>
      <c r="C3" s="83"/>
      <c r="D3" s="84"/>
      <c r="E3" s="85" t="s">
        <v>18</v>
      </c>
    </row>
    <row r="4" ht="19.9" customHeight="1" spans="1:5">
      <c r="A4" s="86" t="s">
        <v>149</v>
      </c>
      <c r="B4" s="86" t="s">
        <v>150</v>
      </c>
      <c r="C4" s="87" t="s">
        <v>239</v>
      </c>
      <c r="D4" s="87"/>
      <c r="E4" s="87"/>
    </row>
    <row r="5" ht="19.9" customHeight="1" spans="1:5">
      <c r="A5" s="86"/>
      <c r="B5" s="86"/>
      <c r="C5" s="86" t="s">
        <v>76</v>
      </c>
      <c r="D5" s="86" t="s">
        <v>135</v>
      </c>
      <c r="E5" s="86" t="s">
        <v>136</v>
      </c>
    </row>
    <row r="6" ht="23.1" customHeight="1" spans="1:5">
      <c r="A6" s="88"/>
      <c r="B6" s="88"/>
      <c r="C6" s="89">
        <v>0</v>
      </c>
      <c r="D6" s="89">
        <v>0</v>
      </c>
      <c r="E6" s="89">
        <v>0</v>
      </c>
    </row>
    <row r="7" ht="23.1" customHeight="1" spans="1:5">
      <c r="A7" s="88"/>
      <c r="B7" s="88"/>
      <c r="C7" s="89">
        <v>0</v>
      </c>
      <c r="D7" s="89">
        <v>0</v>
      </c>
      <c r="E7" s="89">
        <v>0</v>
      </c>
    </row>
    <row r="8" ht="23.1" customHeight="1" spans="1:5">
      <c r="A8" s="88"/>
      <c r="B8" s="88"/>
      <c r="C8" s="89">
        <v>0</v>
      </c>
      <c r="D8" s="89">
        <v>0</v>
      </c>
      <c r="E8" s="89">
        <v>0</v>
      </c>
    </row>
    <row r="9" ht="24.2" customHeight="1" spans="1:5">
      <c r="A9" s="87" t="s">
        <v>154</v>
      </c>
      <c r="B9" s="87"/>
      <c r="C9" s="86">
        <v>0</v>
      </c>
      <c r="D9" s="86"/>
      <c r="E9" s="86"/>
    </row>
    <row r="10" spans="1:1">
      <c r="A10" t="s">
        <v>240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部门收支总体情况表</vt:lpstr>
      <vt:lpstr>部门收入总体情况表</vt:lpstr>
      <vt:lpstr>部门支出总体情况表</vt:lpstr>
      <vt:lpstr>财拨拨款收支情况表</vt:lpstr>
      <vt:lpstr>一般公共预算支出表</vt:lpstr>
      <vt:lpstr>一般公共预算基本支出表</vt:lpstr>
      <vt:lpstr>一般公共预算“三公”经费支出表</vt:lpstr>
      <vt:lpstr>政府性基金预算支出情况表</vt:lpstr>
      <vt:lpstr>项目支出预算表</vt:lpstr>
      <vt:lpstr>政府采购预算表</vt:lpstr>
      <vt:lpstr>政府购买服务支出预算表</vt:lpstr>
      <vt:lpstr>项目支出绩效目标表</vt:lpstr>
      <vt:lpstr>部门(单位)整体绩效目标申报表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2025-05-19T02:24:00Z</dcterms:created>
  <dcterms:modified xsi:type="dcterms:W3CDTF">2026-05-13T00:41:09Z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677B2A726785447BBDFA6E38F2B7418A_12</vt:lpwstr>
  </property>
  <property fmtid="{D5CDD505-2E9C-101B-9397-08002B2CF9AE}" pid="4" name="CalculationRule">
    <vt:i4>0</vt:i4>
  </property>
</Properties>
</file>