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5出租明细" sheetId="7" r:id="rId1"/>
    <sheet name="附件6出租汇总" sheetId="8" r:id="rId2"/>
    <sheet name="org_hiddenSheet" sheetId="2" state="hidden" r:id="rId3"/>
    <sheet name="hiddenSheet" sheetId="3" state="hidden" r:id="rId4"/>
  </sheets>
  <definedNames>
    <definedName name="aka131_">hiddenSheet!$H$1:$H$1</definedName>
    <definedName name="chb01c_">hiddenSheet!$V$1:$V$2</definedName>
    <definedName name="区_市_县">org_hiddenSheet!$A$1:$A$1</definedName>
    <definedName name="双清区">org_hiddenSheet!$B$1:$B$1</definedName>
    <definedName name="双清区石桥街道">org_hiddenSheet!$C$1:$C$1</definedName>
    <definedName name="_xlnm.Print_Titles" localSheetId="0">附件5出租明细!$7:$7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<sst xmlns="http://schemas.openxmlformats.org/spreadsheetml/2006/main" count="983" uniqueCount="493">
  <si>
    <t>附件5</t>
  </si>
  <si>
    <t>2024年度出租汽车费改税补贴发放明细表</t>
  </si>
  <si>
    <t>填报单位：(盖章)</t>
  </si>
  <si>
    <t>新邵县蓝天客运有限公司</t>
  </si>
  <si>
    <t>计算公式：15元/天（座位系数5413.73）</t>
  </si>
  <si>
    <t>企业统一信用代码或组织机构代码：</t>
  </si>
  <si>
    <t>发放金额：</t>
  </si>
  <si>
    <t>36.9万元</t>
  </si>
  <si>
    <t>91430522394067530E</t>
  </si>
  <si>
    <t>填报人：</t>
  </si>
  <si>
    <t>联系电话：</t>
  </si>
  <si>
    <t>13975990377</t>
  </si>
  <si>
    <t>序号</t>
  </si>
  <si>
    <t>所属企业</t>
  </si>
  <si>
    <t>姓名</t>
  </si>
  <si>
    <t>身份证号</t>
  </si>
  <si>
    <t>镇</t>
  </si>
  <si>
    <t>人员类别</t>
  </si>
  <si>
    <t>道路运输编号</t>
  </si>
  <si>
    <t>行驶证编号</t>
  </si>
  <si>
    <t>车牌号码</t>
  </si>
  <si>
    <t>车辆品牌</t>
  </si>
  <si>
    <t>车辆
型号</t>
  </si>
  <si>
    <t>车龄(年)</t>
  </si>
  <si>
    <t>燃料类型</t>
  </si>
  <si>
    <t>发放金额</t>
  </si>
  <si>
    <t>联系电话</t>
  </si>
  <si>
    <t>车辆变更情况</t>
  </si>
  <si>
    <t>变更
时间</t>
  </si>
  <si>
    <t>实际运营天数</t>
  </si>
  <si>
    <t>车辆系数</t>
  </si>
  <si>
    <t>全年行驶里程
（公里）</t>
  </si>
  <si>
    <t>新邵蓝天</t>
  </si>
  <si>
    <t>张敏杰</t>
  </si>
  <si>
    <t>4305031975*****514</t>
  </si>
  <si>
    <t>酿溪镇</t>
  </si>
  <si>
    <t>出租车司机</t>
  </si>
  <si>
    <t>430522501010</t>
  </si>
  <si>
    <t>4320019191713</t>
  </si>
  <si>
    <t>湘EX1905</t>
  </si>
  <si>
    <t>大众牌</t>
  </si>
  <si>
    <t>SVW71612CH</t>
  </si>
  <si>
    <t>双燃料</t>
  </si>
  <si>
    <t>189759***56</t>
  </si>
  <si>
    <t>无</t>
  </si>
  <si>
    <t>孙益良</t>
  </si>
  <si>
    <t>4305221967*****91X</t>
  </si>
  <si>
    <t>430522501017</t>
  </si>
  <si>
    <t>4370021065818</t>
  </si>
  <si>
    <t>湘EX2203</t>
  </si>
  <si>
    <t>135073***33</t>
  </si>
  <si>
    <t>谢富强</t>
  </si>
  <si>
    <t>4305221976*****036</t>
  </si>
  <si>
    <t>430522501018</t>
  </si>
  <si>
    <t>4390020982414</t>
  </si>
  <si>
    <t>湘EX2956</t>
  </si>
  <si>
    <t>189739***60</t>
  </si>
  <si>
    <t>周听安</t>
  </si>
  <si>
    <t>4305221971*****390</t>
  </si>
  <si>
    <t>潭溪镇</t>
  </si>
  <si>
    <t>430522501013</t>
  </si>
  <si>
    <t>43X0019294018</t>
  </si>
  <si>
    <t>湘EX2979</t>
  </si>
  <si>
    <t>153672***07</t>
  </si>
  <si>
    <t>蔡海涛</t>
  </si>
  <si>
    <t>4305031977*****595</t>
  </si>
  <si>
    <t>430522501019</t>
  </si>
  <si>
    <t>4370020999295</t>
  </si>
  <si>
    <t>湘EX2998</t>
  </si>
  <si>
    <t>135174***11</t>
  </si>
  <si>
    <t>何喜</t>
  </si>
  <si>
    <t>4305221989*****458</t>
  </si>
  <si>
    <t>严塘镇</t>
  </si>
  <si>
    <t>430522501058</t>
  </si>
  <si>
    <t>4320026613831</t>
  </si>
  <si>
    <t>湘EX3178</t>
  </si>
  <si>
    <t>SVW71512GF</t>
  </si>
  <si>
    <t>汽油</t>
  </si>
  <si>
    <t>189759***39</t>
  </si>
  <si>
    <t>谢文武</t>
  </si>
  <si>
    <t>4305221970*****872</t>
  </si>
  <si>
    <t>新田铺镇</t>
  </si>
  <si>
    <t>430522501052</t>
  </si>
  <si>
    <t>4380028532479</t>
  </si>
  <si>
    <t>湘EX3185</t>
  </si>
  <si>
    <t>158429***15</t>
  </si>
  <si>
    <t>谢辉</t>
  </si>
  <si>
    <t>4305221983*****871</t>
  </si>
  <si>
    <t>坪上镇</t>
  </si>
  <si>
    <t>430522501076</t>
  </si>
  <si>
    <t>4390028525254</t>
  </si>
  <si>
    <t>湘EX3258</t>
  </si>
  <si>
    <t>134673***22</t>
  </si>
  <si>
    <t>黄志方</t>
  </si>
  <si>
    <t>4305221978*****07X</t>
  </si>
  <si>
    <t>430522501059</t>
  </si>
  <si>
    <t>4300026613376</t>
  </si>
  <si>
    <t>湘EX3289</t>
  </si>
  <si>
    <t>139759***92</t>
  </si>
  <si>
    <t>王向阳</t>
  </si>
  <si>
    <t>4305221972*****878</t>
  </si>
  <si>
    <t>430522501060</t>
  </si>
  <si>
    <t>4330028523404</t>
  </si>
  <si>
    <t>湘EX3298</t>
  </si>
  <si>
    <t>131873***59</t>
  </si>
  <si>
    <t>雷双喜</t>
  </si>
  <si>
    <t>4305221980*****863</t>
  </si>
  <si>
    <t>430522300113</t>
  </si>
  <si>
    <t>4390013012556</t>
  </si>
  <si>
    <t>湘EX5266</t>
  </si>
  <si>
    <t>152439***99</t>
  </si>
  <si>
    <t>杨卫强</t>
  </si>
  <si>
    <t>4305021976*****014</t>
  </si>
  <si>
    <t>430522300114</t>
  </si>
  <si>
    <t>4390013627510</t>
  </si>
  <si>
    <t>湘EX5268</t>
  </si>
  <si>
    <t>138073***29</t>
  </si>
  <si>
    <t>吴叶辉</t>
  </si>
  <si>
    <t>4325241981*****754</t>
  </si>
  <si>
    <t>430522501068</t>
  </si>
  <si>
    <t>4380026523213</t>
  </si>
  <si>
    <t>湘EX5988</t>
  </si>
  <si>
    <t>徐定位</t>
  </si>
  <si>
    <t>4305111984*****017</t>
  </si>
  <si>
    <t>430522501015</t>
  </si>
  <si>
    <t>43X0021047871</t>
  </si>
  <si>
    <t>湘EX6062</t>
  </si>
  <si>
    <t>181528***61</t>
  </si>
  <si>
    <t>伍所华</t>
  </si>
  <si>
    <t>4305221977*****438</t>
  </si>
  <si>
    <t>430522501009</t>
  </si>
  <si>
    <t>4380021065368</t>
  </si>
  <si>
    <t>湘EX6068</t>
  </si>
  <si>
    <t>158429***37</t>
  </si>
  <si>
    <t>廖永祥</t>
  </si>
  <si>
    <t>4305221971*****019</t>
  </si>
  <si>
    <t>430522501046</t>
  </si>
  <si>
    <t>43X0026499298</t>
  </si>
  <si>
    <t>湘EX6179</t>
  </si>
  <si>
    <t>137628***27</t>
  </si>
  <si>
    <t>刘树林</t>
  </si>
  <si>
    <t>4305221965*****015</t>
  </si>
  <si>
    <t>430522501028</t>
  </si>
  <si>
    <t>4300023543509</t>
  </si>
  <si>
    <t>湘EX6595</t>
  </si>
  <si>
    <t>137073***02</t>
  </si>
  <si>
    <t>苏柳玉</t>
  </si>
  <si>
    <t>4305221989*****873</t>
  </si>
  <si>
    <t>430522501049</t>
  </si>
  <si>
    <t>43X0026532363</t>
  </si>
  <si>
    <t>湘EX6613</t>
  </si>
  <si>
    <t>181638***76</t>
  </si>
  <si>
    <t>刘双喜</t>
  </si>
  <si>
    <t>4305111971*****557</t>
  </si>
  <si>
    <t>430522501036</t>
  </si>
  <si>
    <t>4340026117289</t>
  </si>
  <si>
    <t>湘EX6631</t>
  </si>
  <si>
    <t>172098***08</t>
  </si>
  <si>
    <t>卢进军</t>
  </si>
  <si>
    <t>4305221970*****436</t>
  </si>
  <si>
    <t>寸石镇</t>
  </si>
  <si>
    <t>430522501035</t>
  </si>
  <si>
    <t>4350026117171</t>
  </si>
  <si>
    <t>湘EX6673</t>
  </si>
  <si>
    <t>138739***08</t>
  </si>
  <si>
    <t>张红涛</t>
  </si>
  <si>
    <t>4305111974*****513</t>
  </si>
  <si>
    <t>430522501040</t>
  </si>
  <si>
    <t>4360026069004</t>
  </si>
  <si>
    <t>湘EX6700</t>
  </si>
  <si>
    <t>157739***74</t>
  </si>
  <si>
    <t>梁伟</t>
  </si>
  <si>
    <t>4325021985*****31X</t>
  </si>
  <si>
    <t>430522501067</t>
  </si>
  <si>
    <t>43X0026523209</t>
  </si>
  <si>
    <t>湘EX6799</t>
  </si>
  <si>
    <t>153873***20</t>
  </si>
  <si>
    <t>肖立叶</t>
  </si>
  <si>
    <t>4305021968*****037</t>
  </si>
  <si>
    <t>430522501030</t>
  </si>
  <si>
    <t>43X0023543946</t>
  </si>
  <si>
    <t>湘EX6807</t>
  </si>
  <si>
    <t>139073***53</t>
  </si>
  <si>
    <t>孙红爱</t>
  </si>
  <si>
    <t>4305221980*****013</t>
  </si>
  <si>
    <t>430522501011</t>
  </si>
  <si>
    <t>4310019191451</t>
  </si>
  <si>
    <t>湘EX6809</t>
  </si>
  <si>
    <t>152439***12</t>
  </si>
  <si>
    <t>何剑</t>
  </si>
  <si>
    <t>4305221983*****474</t>
  </si>
  <si>
    <t>430522501042</t>
  </si>
  <si>
    <t>4320026101464</t>
  </si>
  <si>
    <t>湘EX6812</t>
  </si>
  <si>
    <t>181693***85</t>
  </si>
  <si>
    <t>曾青松</t>
  </si>
  <si>
    <t>4305221972*****413</t>
  </si>
  <si>
    <t>430522501014</t>
  </si>
  <si>
    <t>4300021065831</t>
  </si>
  <si>
    <t>湘EX6833</t>
  </si>
  <si>
    <t>131425***61</t>
  </si>
  <si>
    <t>孙秋江</t>
  </si>
  <si>
    <t>4305221979*****056</t>
  </si>
  <si>
    <t>430522501020</t>
  </si>
  <si>
    <t>4320020953395</t>
  </si>
  <si>
    <t>湘EX6856</t>
  </si>
  <si>
    <t>130373***86</t>
  </si>
  <si>
    <t>孙学利</t>
  </si>
  <si>
    <t>4305221976*****03X</t>
  </si>
  <si>
    <t>430522501027</t>
  </si>
  <si>
    <t>4310023549604</t>
  </si>
  <si>
    <t>湘EX6891</t>
  </si>
  <si>
    <t>153430***75</t>
  </si>
  <si>
    <t>苏颖慧</t>
  </si>
  <si>
    <t>4305221982*****895</t>
  </si>
  <si>
    <t>430522501038</t>
  </si>
  <si>
    <t>4390026121170</t>
  </si>
  <si>
    <t>湘EX6960</t>
  </si>
  <si>
    <t>150809***71</t>
  </si>
  <si>
    <t>孙红林</t>
  </si>
  <si>
    <t>4305221985*****033</t>
  </si>
  <si>
    <t>430522501032</t>
  </si>
  <si>
    <t>4310023544432</t>
  </si>
  <si>
    <t>湘EX6983</t>
  </si>
  <si>
    <t>188904***39</t>
  </si>
  <si>
    <t>艾小舟</t>
  </si>
  <si>
    <t>4305111969*****518</t>
  </si>
  <si>
    <t>430522501029</t>
  </si>
  <si>
    <t>43X0023543938</t>
  </si>
  <si>
    <t>湘EX7056</t>
  </si>
  <si>
    <t>177425***81</t>
  </si>
  <si>
    <t>邓溯津</t>
  </si>
  <si>
    <t>4305221989*****953</t>
  </si>
  <si>
    <t>430522501077</t>
  </si>
  <si>
    <t>43X0029645689</t>
  </si>
  <si>
    <t>湘EX7268</t>
  </si>
  <si>
    <t>177117***58</t>
  </si>
  <si>
    <t>刘毛华</t>
  </si>
  <si>
    <t>4305221973*****096</t>
  </si>
  <si>
    <t>雀塘镇</t>
  </si>
  <si>
    <t>430522501021</t>
  </si>
  <si>
    <t>4310023367832</t>
  </si>
  <si>
    <t>湘EX7308</t>
  </si>
  <si>
    <t>183739***03</t>
  </si>
  <si>
    <t>黄传车</t>
  </si>
  <si>
    <t>4305221979*****018</t>
  </si>
  <si>
    <t>430522501041</t>
  </si>
  <si>
    <t>4310026069005</t>
  </si>
  <si>
    <t>湘EX7317</t>
  </si>
  <si>
    <t>190839***16</t>
  </si>
  <si>
    <t>李拥华</t>
  </si>
  <si>
    <t>4305221976*****897</t>
  </si>
  <si>
    <t>430522501053</t>
  </si>
  <si>
    <t>4390026532487</t>
  </si>
  <si>
    <t>湘EX7812</t>
  </si>
  <si>
    <t>152739***21</t>
  </si>
  <si>
    <t>石魏峰</t>
  </si>
  <si>
    <t>4305221977*****014</t>
  </si>
  <si>
    <t>430522501024</t>
  </si>
  <si>
    <t>4390023410558</t>
  </si>
  <si>
    <t>湘EX7829</t>
  </si>
  <si>
    <t>187119***63</t>
  </si>
  <si>
    <t>廖凯民</t>
  </si>
  <si>
    <t>4305221984*****011</t>
  </si>
  <si>
    <t>430522501048</t>
  </si>
  <si>
    <t>4350026532391</t>
  </si>
  <si>
    <t>湘EX7855</t>
  </si>
  <si>
    <t>曾齐放</t>
  </si>
  <si>
    <t>4305221974*****437</t>
  </si>
  <si>
    <t>430522501066</t>
  </si>
  <si>
    <t>4320028537927</t>
  </si>
  <si>
    <t>湘EX7866</t>
  </si>
  <si>
    <t>152119***96</t>
  </si>
  <si>
    <t>陈人民</t>
  </si>
  <si>
    <t>4305111975*****016</t>
  </si>
  <si>
    <t>430522501043</t>
  </si>
  <si>
    <t>4370026101460</t>
  </si>
  <si>
    <t>湘EX7886</t>
  </si>
  <si>
    <t>131873***95</t>
  </si>
  <si>
    <t>苏雄斌</t>
  </si>
  <si>
    <t>4305221984*****878</t>
  </si>
  <si>
    <t>430522501071</t>
  </si>
  <si>
    <t>4350026524602</t>
  </si>
  <si>
    <t>湘EX7899</t>
  </si>
  <si>
    <t>151809***79</t>
  </si>
  <si>
    <t>丁艳</t>
  </si>
  <si>
    <t>4325021974*****027</t>
  </si>
  <si>
    <t>430522501044</t>
  </si>
  <si>
    <t>4310026499039</t>
  </si>
  <si>
    <t>湘EX7918</t>
  </si>
  <si>
    <t>刘云生</t>
  </si>
  <si>
    <t>4305221974*****051</t>
  </si>
  <si>
    <t>430522501062</t>
  </si>
  <si>
    <t>4380028523400</t>
  </si>
  <si>
    <t>湘EX7928</t>
  </si>
  <si>
    <t>138742***42</t>
  </si>
  <si>
    <t>钟强</t>
  </si>
  <si>
    <t>4305221984*****879</t>
  </si>
  <si>
    <t>430522501078</t>
  </si>
  <si>
    <t>4370031069696</t>
  </si>
  <si>
    <t>湘EX7955</t>
  </si>
  <si>
    <t>刘靠伟</t>
  </si>
  <si>
    <t>4305111967*****518</t>
  </si>
  <si>
    <t>430522501026</t>
  </si>
  <si>
    <t>4310023534822</t>
  </si>
  <si>
    <t>湘EX7958</t>
  </si>
  <si>
    <t>182306***38</t>
  </si>
  <si>
    <t>孙快生</t>
  </si>
  <si>
    <t>4305221965*****435</t>
  </si>
  <si>
    <t>430522501074</t>
  </si>
  <si>
    <t>4370026446710</t>
  </si>
  <si>
    <t>湘EX7969</t>
  </si>
  <si>
    <t>137869***28</t>
  </si>
  <si>
    <t>李高飞</t>
  </si>
  <si>
    <t>4305221975*****071</t>
  </si>
  <si>
    <t>430522501045</t>
  </si>
  <si>
    <t>4330026499332</t>
  </si>
  <si>
    <t>湘EX8195</t>
  </si>
  <si>
    <t>139739***49</t>
  </si>
  <si>
    <t>钟纪国</t>
  </si>
  <si>
    <t>4305221977*****619</t>
  </si>
  <si>
    <t>430522501072</t>
  </si>
  <si>
    <t>4320026446556</t>
  </si>
  <si>
    <t>湘EX8268</t>
  </si>
  <si>
    <t>138241***29</t>
  </si>
  <si>
    <t>钟慧</t>
  </si>
  <si>
    <t>4305221987*****030</t>
  </si>
  <si>
    <t>430522501047</t>
  </si>
  <si>
    <t>4350026499328</t>
  </si>
  <si>
    <t>湘EX8290</t>
  </si>
  <si>
    <t>136073***66</t>
  </si>
  <si>
    <t>梁经逸</t>
  </si>
  <si>
    <t>4305221973*****879</t>
  </si>
  <si>
    <t>430522501050</t>
  </si>
  <si>
    <t>4350026532461</t>
  </si>
  <si>
    <t>湘EX8308</t>
  </si>
  <si>
    <t>李比祥</t>
  </si>
  <si>
    <t>4305111977*****010</t>
  </si>
  <si>
    <t>430522501023</t>
  </si>
  <si>
    <t>4310023372867</t>
  </si>
  <si>
    <t>湘EX8368</t>
  </si>
  <si>
    <t>155815***78</t>
  </si>
  <si>
    <t>谭能聪</t>
  </si>
  <si>
    <t>4305221981*****035</t>
  </si>
  <si>
    <t>430522501022</t>
  </si>
  <si>
    <t>4390023367677</t>
  </si>
  <si>
    <t>湘EX8939</t>
  </si>
  <si>
    <t>131873***77</t>
  </si>
  <si>
    <t>刘波</t>
  </si>
  <si>
    <t>4305221978*****733</t>
  </si>
  <si>
    <t>430522501063</t>
  </si>
  <si>
    <t>4310028538312</t>
  </si>
  <si>
    <t>湘EX8977</t>
  </si>
  <si>
    <t>183739***82</t>
  </si>
  <si>
    <t>肖新兰</t>
  </si>
  <si>
    <t>4305221974*****881</t>
  </si>
  <si>
    <t>430522501037</t>
  </si>
  <si>
    <t>4310026116766</t>
  </si>
  <si>
    <t>湘EX8979</t>
  </si>
  <si>
    <t>曾群星</t>
  </si>
  <si>
    <t>4305221983*****01X</t>
  </si>
  <si>
    <t>430522501033</t>
  </si>
  <si>
    <t>4340023491841</t>
  </si>
  <si>
    <t>湘EX8993</t>
  </si>
  <si>
    <t>181739***10</t>
  </si>
  <si>
    <t>唐志军</t>
  </si>
  <si>
    <t>4305111977*****019</t>
  </si>
  <si>
    <t>430522501016</t>
  </si>
  <si>
    <t>4320021065925</t>
  </si>
  <si>
    <t>湘EX9028</t>
  </si>
  <si>
    <t>136274***20</t>
  </si>
  <si>
    <t>石世雄</t>
  </si>
  <si>
    <t>4305221982*****875</t>
  </si>
  <si>
    <t>430522501031</t>
  </si>
  <si>
    <t>4380023544056</t>
  </si>
  <si>
    <t>湘EX9137</t>
  </si>
  <si>
    <t>刘俊</t>
  </si>
  <si>
    <t>4305221977*****131</t>
  </si>
  <si>
    <t>430522501054</t>
  </si>
  <si>
    <t>4360026532483</t>
  </si>
  <si>
    <t>湘EX9155</t>
  </si>
  <si>
    <t>166753***58</t>
  </si>
  <si>
    <t>姚益明</t>
  </si>
  <si>
    <t>4305111972*****550</t>
  </si>
  <si>
    <t>430522501051</t>
  </si>
  <si>
    <t>4380026532465</t>
  </si>
  <si>
    <t>湘EX9276</t>
  </si>
  <si>
    <t>131742***60</t>
  </si>
  <si>
    <t>黄胜军</t>
  </si>
  <si>
    <t>4305221971*****033</t>
  </si>
  <si>
    <t>430522501055</t>
  </si>
  <si>
    <t>4340026467116</t>
  </si>
  <si>
    <t>湘EX9283</t>
  </si>
  <si>
    <t>137869***66</t>
  </si>
  <si>
    <t>黄志钢</t>
  </si>
  <si>
    <t>4305221975*****913</t>
  </si>
  <si>
    <t>430522501034</t>
  </si>
  <si>
    <t>4320026117102</t>
  </si>
  <si>
    <t>湘EX9320</t>
  </si>
  <si>
    <t>158739***27</t>
  </si>
  <si>
    <t>徐武</t>
  </si>
  <si>
    <t>4305111986*****014</t>
  </si>
  <si>
    <t>430522501025</t>
  </si>
  <si>
    <t>4370023410965</t>
  </si>
  <si>
    <t>湘EX9329</t>
  </si>
  <si>
    <t>181759***11</t>
  </si>
  <si>
    <t>伍现初</t>
  </si>
  <si>
    <t>4305111973*****019</t>
  </si>
  <si>
    <t>430522501039</t>
  </si>
  <si>
    <t>4300026121152</t>
  </si>
  <si>
    <t>湘EX9567</t>
  </si>
  <si>
    <t>137891***37</t>
  </si>
  <si>
    <t>黄春强</t>
  </si>
  <si>
    <t>4305221973*****176</t>
  </si>
  <si>
    <t>430522501061</t>
  </si>
  <si>
    <t>4380028523392</t>
  </si>
  <si>
    <t>湘EX9696</t>
  </si>
  <si>
    <t>135749***17</t>
  </si>
  <si>
    <t>黄斌</t>
  </si>
  <si>
    <t>4305221972*****850</t>
  </si>
  <si>
    <t>陈家坊镇</t>
  </si>
  <si>
    <t>430522501075</t>
  </si>
  <si>
    <t>4320026446718</t>
  </si>
  <si>
    <t>湘EX9719</t>
  </si>
  <si>
    <t>135749***06</t>
  </si>
  <si>
    <t>曾实行</t>
  </si>
  <si>
    <t>4305221973*****116</t>
  </si>
  <si>
    <t>430522501056</t>
  </si>
  <si>
    <t>4380026498924</t>
  </si>
  <si>
    <t>湘EX9737</t>
  </si>
  <si>
    <t>134692***62</t>
  </si>
  <si>
    <t>喻建雄</t>
  </si>
  <si>
    <t>4305221977*****070</t>
  </si>
  <si>
    <t>430522501070</t>
  </si>
  <si>
    <t>4310028537998</t>
  </si>
  <si>
    <t>湘EX9758</t>
  </si>
  <si>
    <t>150739***69</t>
  </si>
  <si>
    <t>罗小平</t>
  </si>
  <si>
    <t>4305221971*****178</t>
  </si>
  <si>
    <t>430522501064</t>
  </si>
  <si>
    <t>4360028537603</t>
  </si>
  <si>
    <t>湘EX9818</t>
  </si>
  <si>
    <t>158739***86</t>
  </si>
  <si>
    <t>何文兵</t>
  </si>
  <si>
    <t>4305221977*****879</t>
  </si>
  <si>
    <t>小塘镇</t>
  </si>
  <si>
    <t>430522501065</t>
  </si>
  <si>
    <t>4380028509170</t>
  </si>
  <si>
    <t>湘EX9828</t>
  </si>
  <si>
    <t>135749***18</t>
  </si>
  <si>
    <t>曾得雄</t>
  </si>
  <si>
    <t>4305221969*****676</t>
  </si>
  <si>
    <t>430522501057</t>
  </si>
  <si>
    <t>4300026467636</t>
  </si>
  <si>
    <t>湘EX9855</t>
  </si>
  <si>
    <t>139739***11</t>
  </si>
  <si>
    <t>4305221967*****41X</t>
  </si>
  <si>
    <t>430522501073</t>
  </si>
  <si>
    <t>4320026446714</t>
  </si>
  <si>
    <t>湘EX9896</t>
  </si>
  <si>
    <t>153673***69</t>
  </si>
  <si>
    <t>何欢喜</t>
  </si>
  <si>
    <t>4305221978*****435</t>
  </si>
  <si>
    <t>430522300196</t>
  </si>
  <si>
    <t>4320019294047</t>
  </si>
  <si>
    <t>湘EX9931</t>
  </si>
  <si>
    <t>153773***93</t>
  </si>
  <si>
    <r>
      <rPr>
        <b/>
        <sz val="14"/>
        <rFont val="宋体"/>
        <charset val="134"/>
      </rPr>
      <t>承诺：我承诺本表中所填数据均真实可靠，并承担因数据问题带来的法律责任</t>
    </r>
    <r>
      <rPr>
        <b/>
        <sz val="14"/>
        <rFont val="Courier New"/>
        <charset val="134"/>
      </rPr>
      <t xml:space="preserve">             </t>
    </r>
    <r>
      <rPr>
        <b/>
        <sz val="14"/>
        <rFont val="宋体"/>
        <charset val="134"/>
      </rPr>
      <t>负责人签名：</t>
    </r>
    <r>
      <rPr>
        <b/>
        <sz val="14"/>
        <rFont val="Courier New"/>
        <charset val="134"/>
      </rPr>
      <t xml:space="preserve">_________          </t>
    </r>
    <r>
      <rPr>
        <b/>
        <sz val="14"/>
        <rFont val="宋体"/>
        <charset val="134"/>
      </rPr>
      <t>日期：</t>
    </r>
  </si>
  <si>
    <t>填表说明：</t>
  </si>
  <si>
    <r>
      <rPr>
        <sz val="14"/>
        <rFont val="Courier New"/>
        <charset val="134"/>
      </rPr>
      <t>1.</t>
    </r>
    <r>
      <rPr>
        <sz val="14"/>
        <rFont val="宋体"/>
        <charset val="134"/>
      </rPr>
      <t>本表由出租汽车经营者填写，统计期为</t>
    </r>
    <r>
      <rPr>
        <sz val="14"/>
        <rFont val="Courier New"/>
        <charset val="134"/>
      </rPr>
      <t>2024</t>
    </r>
    <r>
      <rPr>
        <sz val="14"/>
        <rFont val="宋体"/>
        <charset val="134"/>
      </rPr>
      <t>年</t>
    </r>
    <r>
      <rPr>
        <sz val="14"/>
        <rFont val="Courier New"/>
        <charset val="134"/>
      </rPr>
      <t>1</t>
    </r>
    <r>
      <rPr>
        <sz val="14"/>
        <rFont val="宋体"/>
        <charset val="134"/>
      </rPr>
      <t>月</t>
    </r>
    <r>
      <rPr>
        <sz val="14"/>
        <rFont val="Courier New"/>
        <charset val="134"/>
      </rPr>
      <t>1</t>
    </r>
    <r>
      <rPr>
        <sz val="14"/>
        <rFont val="宋体"/>
        <charset val="134"/>
      </rPr>
      <t>日到</t>
    </r>
    <r>
      <rPr>
        <sz val="14"/>
        <rFont val="Courier New"/>
        <charset val="134"/>
      </rPr>
      <t>12</t>
    </r>
    <r>
      <rPr>
        <sz val="14"/>
        <rFont val="宋体"/>
        <charset val="134"/>
      </rPr>
      <t>月</t>
    </r>
    <r>
      <rPr>
        <sz val="14"/>
        <rFont val="Courier New"/>
        <charset val="134"/>
      </rPr>
      <t>31</t>
    </r>
    <r>
      <rPr>
        <sz val="14"/>
        <rFont val="宋体"/>
        <charset val="134"/>
      </rPr>
      <t>日；</t>
    </r>
  </si>
  <si>
    <r>
      <rPr>
        <sz val="14"/>
        <rFont val="Courier New"/>
        <charset val="134"/>
      </rPr>
      <t>2.“</t>
    </r>
    <r>
      <rPr>
        <sz val="14"/>
        <rFont val="宋体"/>
        <charset val="134"/>
      </rPr>
      <t>车龄</t>
    </r>
    <r>
      <rPr>
        <sz val="14"/>
        <rFont val="Courier New"/>
        <charset val="134"/>
      </rPr>
      <t>”</t>
    </r>
    <r>
      <rPr>
        <sz val="14"/>
        <rFont val="宋体"/>
        <charset val="134"/>
      </rPr>
      <t>填写车辆自首次登记之日至填报时的年数；</t>
    </r>
  </si>
  <si>
    <r>
      <rPr>
        <sz val="14"/>
        <rFont val="Courier New"/>
        <charset val="134"/>
      </rPr>
      <t>3.“</t>
    </r>
    <r>
      <rPr>
        <sz val="14"/>
        <rFont val="宋体"/>
        <charset val="134"/>
      </rPr>
      <t>燃料类型</t>
    </r>
    <r>
      <rPr>
        <sz val="14"/>
        <rFont val="Courier New"/>
        <charset val="134"/>
      </rPr>
      <t>”</t>
    </r>
    <r>
      <rPr>
        <sz val="14"/>
        <rFont val="宋体"/>
        <charset val="134"/>
      </rPr>
      <t>主要分为以下几类：汽油、柴油、</t>
    </r>
    <r>
      <rPr>
        <sz val="14"/>
        <rFont val="Courier New"/>
        <charset val="134"/>
      </rPr>
      <t>LPG</t>
    </r>
    <r>
      <rPr>
        <sz val="14"/>
        <rFont val="宋体"/>
        <charset val="134"/>
      </rPr>
      <t>、天然气、双燃料（分品种油品和</t>
    </r>
    <r>
      <rPr>
        <sz val="14"/>
        <rFont val="Courier New"/>
        <charset val="134"/>
      </rPr>
      <t>LPG\</t>
    </r>
    <r>
      <rPr>
        <sz val="14"/>
        <rFont val="宋体"/>
        <charset val="134"/>
      </rPr>
      <t>天然气）、混合动力</t>
    </r>
    <r>
      <rPr>
        <sz val="14"/>
        <rFont val="Courier New"/>
        <charset val="134"/>
      </rPr>
      <t>(</t>
    </r>
    <r>
      <rPr>
        <sz val="14"/>
        <rFont val="宋体"/>
        <charset val="134"/>
      </rPr>
      <t>电和分品种油品</t>
    </r>
    <r>
      <rPr>
        <sz val="14"/>
        <rFont val="Courier New"/>
        <charset val="134"/>
      </rPr>
      <t>)</t>
    </r>
    <r>
      <rPr>
        <sz val="14"/>
        <rFont val="宋体"/>
        <charset val="134"/>
      </rPr>
      <t>、纯电动等；</t>
    </r>
  </si>
  <si>
    <r>
      <rPr>
        <sz val="14"/>
        <rFont val="Courier New"/>
        <charset val="134"/>
      </rPr>
      <t>4.“</t>
    </r>
    <r>
      <rPr>
        <sz val="14"/>
        <rFont val="宋体"/>
        <charset val="134"/>
      </rPr>
      <t>变更情况</t>
    </r>
    <r>
      <rPr>
        <sz val="14"/>
        <rFont val="Courier New"/>
        <charset val="134"/>
      </rPr>
      <t>”</t>
    </r>
    <r>
      <rPr>
        <sz val="14"/>
        <rFont val="宋体"/>
        <charset val="134"/>
      </rPr>
      <t>按照车辆实际情况填写</t>
    </r>
    <r>
      <rPr>
        <sz val="14"/>
        <rFont val="Courier New"/>
        <charset val="134"/>
      </rPr>
      <t>“</t>
    </r>
    <r>
      <rPr>
        <sz val="14"/>
        <rFont val="宋体"/>
        <charset val="134"/>
      </rPr>
      <t>新购置</t>
    </r>
    <r>
      <rPr>
        <sz val="14"/>
        <rFont val="Courier New"/>
        <charset val="134"/>
      </rPr>
      <t>”</t>
    </r>
    <r>
      <rPr>
        <sz val="14"/>
        <rFont val="宋体"/>
        <charset val="134"/>
      </rPr>
      <t>、</t>
    </r>
    <r>
      <rPr>
        <sz val="14"/>
        <rFont val="Courier New"/>
        <charset val="134"/>
      </rPr>
      <t>“</t>
    </r>
    <r>
      <rPr>
        <sz val="14"/>
        <rFont val="宋体"/>
        <charset val="134"/>
      </rPr>
      <t>过户转入</t>
    </r>
    <r>
      <rPr>
        <sz val="14"/>
        <rFont val="Courier New"/>
        <charset val="134"/>
      </rPr>
      <t>”</t>
    </r>
    <r>
      <rPr>
        <sz val="14"/>
        <rFont val="宋体"/>
        <charset val="134"/>
      </rPr>
      <t>、</t>
    </r>
    <r>
      <rPr>
        <sz val="14"/>
        <rFont val="Courier New"/>
        <charset val="134"/>
      </rPr>
      <t>“</t>
    </r>
    <r>
      <rPr>
        <sz val="14"/>
        <rFont val="宋体"/>
        <charset val="134"/>
      </rPr>
      <t>停运</t>
    </r>
    <r>
      <rPr>
        <sz val="14"/>
        <rFont val="Courier New"/>
        <charset val="134"/>
      </rPr>
      <t>”</t>
    </r>
    <r>
      <rPr>
        <sz val="14"/>
        <rFont val="宋体"/>
        <charset val="134"/>
      </rPr>
      <t>、</t>
    </r>
    <r>
      <rPr>
        <sz val="14"/>
        <rFont val="Courier New"/>
        <charset val="134"/>
      </rPr>
      <t>“</t>
    </r>
    <r>
      <rPr>
        <sz val="14"/>
        <rFont val="宋体"/>
        <charset val="134"/>
      </rPr>
      <t>恢复运营</t>
    </r>
    <r>
      <rPr>
        <sz val="14"/>
        <rFont val="Courier New"/>
        <charset val="134"/>
      </rPr>
      <t>”</t>
    </r>
    <r>
      <rPr>
        <sz val="14"/>
        <rFont val="宋体"/>
        <charset val="134"/>
      </rPr>
      <t>、</t>
    </r>
    <r>
      <rPr>
        <sz val="14"/>
        <rFont val="Courier New"/>
        <charset val="134"/>
      </rPr>
      <t>“</t>
    </r>
    <r>
      <rPr>
        <sz val="14"/>
        <rFont val="宋体"/>
        <charset val="134"/>
      </rPr>
      <t>过户转出</t>
    </r>
    <r>
      <rPr>
        <sz val="14"/>
        <rFont val="Courier New"/>
        <charset val="134"/>
      </rPr>
      <t>”</t>
    </r>
    <r>
      <rPr>
        <sz val="14"/>
        <rFont val="宋体"/>
        <charset val="134"/>
      </rPr>
      <t>、</t>
    </r>
    <r>
      <rPr>
        <sz val="14"/>
        <rFont val="Courier New"/>
        <charset val="134"/>
      </rPr>
      <t>“</t>
    </r>
    <r>
      <rPr>
        <sz val="14"/>
        <rFont val="宋体"/>
        <charset val="134"/>
      </rPr>
      <t>报废</t>
    </r>
    <r>
      <rPr>
        <sz val="14"/>
        <rFont val="Courier New"/>
        <charset val="134"/>
      </rPr>
      <t>”</t>
    </r>
    <r>
      <rPr>
        <sz val="14"/>
        <rFont val="宋体"/>
        <charset val="134"/>
      </rPr>
      <t>、</t>
    </r>
    <r>
      <rPr>
        <sz val="14"/>
        <rFont val="Courier New"/>
        <charset val="134"/>
      </rPr>
      <t>“</t>
    </r>
    <r>
      <rPr>
        <sz val="14"/>
        <rFont val="宋体"/>
        <charset val="134"/>
      </rPr>
      <t>无变更</t>
    </r>
    <r>
      <rPr>
        <sz val="14"/>
        <rFont val="Courier New"/>
        <charset val="134"/>
      </rPr>
      <t>”</t>
    </r>
    <r>
      <rPr>
        <sz val="14"/>
        <rFont val="宋体"/>
        <charset val="134"/>
      </rPr>
      <t>；</t>
    </r>
  </si>
  <si>
    <r>
      <rPr>
        <sz val="14"/>
        <rFont val="Courier New"/>
        <charset val="134"/>
      </rPr>
      <t>5.“</t>
    </r>
    <r>
      <rPr>
        <sz val="14"/>
        <rFont val="宋体"/>
        <charset val="134"/>
      </rPr>
      <t>实际运营天数</t>
    </r>
    <r>
      <rPr>
        <sz val="14"/>
        <rFont val="Courier New"/>
        <charset val="134"/>
      </rPr>
      <t>”</t>
    </r>
    <r>
      <rPr>
        <sz val="14"/>
        <rFont val="宋体"/>
        <charset val="134"/>
      </rPr>
      <t>填写车辆在本年度实际运营的天数。</t>
    </r>
  </si>
  <si>
    <r>
      <rPr>
        <sz val="14"/>
        <rFont val="Courier New"/>
        <charset val="134"/>
      </rPr>
      <t>6</t>
    </r>
    <r>
      <rPr>
        <sz val="14"/>
        <rFont val="宋体"/>
        <charset val="134"/>
      </rPr>
      <t>、</t>
    </r>
    <r>
      <rPr>
        <sz val="14"/>
        <rFont val="Courier New"/>
        <charset val="134"/>
      </rPr>
      <t>"</t>
    </r>
    <r>
      <rPr>
        <sz val="14"/>
        <rFont val="宋体"/>
        <charset val="134"/>
      </rPr>
      <t>系数车辆数</t>
    </r>
    <r>
      <rPr>
        <sz val="14"/>
        <rFont val="Courier New"/>
        <charset val="134"/>
      </rPr>
      <t>"</t>
    </r>
    <r>
      <rPr>
        <sz val="14"/>
        <rFont val="宋体"/>
        <charset val="134"/>
      </rPr>
      <t>计算办法：实际运营天数</t>
    </r>
    <r>
      <rPr>
        <sz val="14"/>
        <rFont val="Courier New"/>
        <charset val="134"/>
      </rPr>
      <t>/360</t>
    </r>
    <r>
      <rPr>
        <sz val="14"/>
        <rFont val="宋体"/>
        <charset val="134"/>
      </rPr>
      <t>天，最大值为1，</t>
    </r>
    <r>
      <rPr>
        <sz val="14"/>
        <rFont val="Courier New"/>
        <charset val="134"/>
      </rPr>
      <t>(</t>
    </r>
    <r>
      <rPr>
        <sz val="14"/>
        <rFont val="宋体"/>
        <charset val="134"/>
      </rPr>
      <t>四舍五入，保留2位小数）。</t>
    </r>
  </si>
  <si>
    <t>附件6</t>
  </si>
  <si>
    <t>2024年度出租汽车费改税补贴申报汇总表</t>
  </si>
  <si>
    <t>填报单位（盖章）：新邵县蓝天客运有限公司</t>
  </si>
  <si>
    <t>填报日期：2025.2.6</t>
  </si>
  <si>
    <t>地市</t>
  </si>
  <si>
    <t>县(市、区)</t>
  </si>
  <si>
    <t>总车辆（辆）</t>
  </si>
  <si>
    <t>在营车辆（辆）</t>
  </si>
  <si>
    <t>系数车辆数（辆）</t>
  </si>
  <si>
    <t>全年行驶里程（公里）</t>
  </si>
  <si>
    <t>邵阳市</t>
  </si>
  <si>
    <t>新邵县</t>
  </si>
  <si>
    <t>-</t>
  </si>
  <si>
    <t>双清区</t>
  </si>
  <si>
    <t>石桥街道</t>
  </si>
  <si>
    <t>邵阳市蓝天客运有限公司</t>
  </si>
  <si>
    <t>非资金发放业务</t>
  </si>
  <si>
    <t>资金发放业务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</si>
</sst>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  <numFmt numFmtId="178" formatCode="#0.00"/>
    <numFmt numFmtId="179" formatCode="0.0_ "/>
    <numFmt numFmtId="180" formatCode="0_ "/>
  </numFmts>
  <fonts count="43">
    <font>
      <sz val="11"/>
      <color indexed="8"/>
      <name val="宋体"/>
      <charset val="134"/>
      <scheme val="minor"/>
    </font>
    <font>
      <sz val="16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Arial"/>
      <charset val="134"/>
    </font>
    <font>
      <sz val="14"/>
      <name val="仿宋"/>
      <charset val="134"/>
    </font>
    <font>
      <sz val="14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sz val="12"/>
      <color indexed="10"/>
      <name val="Arial"/>
      <charset val="134"/>
    </font>
    <font>
      <sz val="22"/>
      <color indexed="8"/>
      <name val="宋体"/>
      <charset val="134"/>
      <scheme val="minor"/>
    </font>
    <font>
      <b/>
      <sz val="13"/>
      <name val="宋体"/>
      <charset val="134"/>
      <scheme val="minor"/>
    </font>
    <font>
      <sz val="10"/>
      <name val="方正小标宋简体"/>
      <charset val="134"/>
    </font>
    <font>
      <sz val="22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3"/>
      <name val="宋体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4"/>
      <name val="Courier New"/>
      <charset val="134"/>
    </font>
    <font>
      <sz val="14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5" borderId="10" applyNumberFormat="0" applyAlignment="0" applyProtection="0">
      <alignment vertical="center"/>
    </xf>
    <xf numFmtId="0" fontId="35" fillId="6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9" fillId="0" borderId="0"/>
  </cellStyleXfs>
  <cellXfs count="91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 wrapText="1"/>
    </xf>
    <xf numFmtId="176" fontId="6" fillId="0" borderId="6" xfId="49" applyNumberFormat="1" applyFont="1" applyFill="1" applyBorder="1" applyAlignment="1">
      <alignment horizontal="center" vertical="center"/>
    </xf>
    <xf numFmtId="176" fontId="6" fillId="0" borderId="3" xfId="49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6" fillId="0" borderId="3" xfId="49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/>
    </xf>
    <xf numFmtId="4" fontId="6" fillId="0" borderId="5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/>
    <xf numFmtId="176" fontId="10" fillId="0" borderId="6" xfId="0" applyNumberFormat="1" applyFont="1" applyFill="1" applyBorder="1" applyAlignment="1">
      <alignment horizontal="right" vertical="center"/>
    </xf>
    <xf numFmtId="176" fontId="10" fillId="0" borderId="3" xfId="0" applyNumberFormat="1" applyFont="1" applyFill="1" applyBorder="1" applyAlignment="1">
      <alignment horizontal="right" vertical="center"/>
    </xf>
    <xf numFmtId="176" fontId="10" fillId="0" borderId="4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/>
    <xf numFmtId="0" fontId="5" fillId="0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Fill="1" applyAlignment="1">
      <alignment horizontal="center" vertical="center"/>
    </xf>
    <xf numFmtId="49" fontId="0" fillId="0" borderId="0" xfId="0" applyNumberFormat="1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49" fontId="18" fillId="2" borderId="5" xfId="0" applyNumberFormat="1" applyFont="1" applyFill="1" applyBorder="1" applyAlignment="1">
      <alignment horizontal="center" vertical="center"/>
    </xf>
    <xf numFmtId="49" fontId="0" fillId="0" borderId="5" xfId="0" applyNumberFormat="1" applyFont="1" applyBorder="1" applyAlignment="1">
      <alignment vertical="center"/>
    </xf>
    <xf numFmtId="0" fontId="19" fillId="2" borderId="5" xfId="0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horizontal="center" vertical="center"/>
    </xf>
    <xf numFmtId="177" fontId="14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177" fontId="17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79" fontId="0" fillId="0" borderId="5" xfId="0" applyNumberFormat="1" applyFont="1" applyBorder="1" applyAlignment="1">
      <alignment vertical="center"/>
    </xf>
    <xf numFmtId="180" fontId="0" fillId="0" borderId="5" xfId="0" applyNumberFormat="1" applyFont="1" applyBorder="1" applyAlignment="1">
      <alignment vertical="center"/>
    </xf>
    <xf numFmtId="0" fontId="19" fillId="0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11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177" fontId="12" fillId="0" borderId="0" xfId="0" applyNumberFormat="1" applyFont="1" applyFill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177" fontId="0" fillId="0" borderId="5" xfId="0" applyNumberFormat="1" applyFont="1" applyBorder="1" applyAlignment="1">
      <alignment vertical="center"/>
    </xf>
    <xf numFmtId="49" fontId="18" fillId="0" borderId="5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justify" vertical="center" wrapText="1"/>
    </xf>
    <xf numFmtId="0" fontId="15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NumberFormat="1" applyFont="1" applyFill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justify" vertical="center" wrapText="1"/>
    </xf>
    <xf numFmtId="0" fontId="0" fillId="0" borderId="5" xfId="0" applyFont="1" applyBorder="1" applyAlignment="1">
      <alignment vertical="center"/>
    </xf>
    <xf numFmtId="177" fontId="15" fillId="0" borderId="0" xfId="0" applyNumberFormat="1" applyFont="1" applyFill="1" applyAlignment="1">
      <alignment horizontal="justify" vertical="center" wrapText="1"/>
    </xf>
    <xf numFmtId="177" fontId="22" fillId="0" borderId="0" xfId="0" applyNumberFormat="1" applyFont="1" applyFill="1" applyAlignment="1">
      <alignment horizontal="justify" vertical="center" wrapText="1"/>
    </xf>
    <xf numFmtId="177" fontId="0" fillId="0" borderId="5" xfId="0" applyNumberFormat="1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7"/>
  <sheetViews>
    <sheetView tabSelected="1" zoomScale="79" zoomScaleNormal="79" topLeftCell="A2" workbookViewId="0">
      <selection activeCell="Y11" sqref="Y11"/>
    </sheetView>
  </sheetViews>
  <sheetFormatPr defaultColWidth="9" defaultRowHeight="13.5"/>
  <cols>
    <col min="1" max="1" width="5.5" style="40" customWidth="1"/>
    <col min="2" max="2" width="10.5" style="40" customWidth="1"/>
    <col min="3" max="3" width="9.125" style="40" customWidth="1"/>
    <col min="4" max="4" width="22.6166666666667" style="40" customWidth="1"/>
    <col min="5" max="5" width="9.325" style="40" customWidth="1"/>
    <col min="6" max="6" width="11.375" style="40" customWidth="1"/>
    <col min="7" max="7" width="14.375" style="40" customWidth="1"/>
    <col min="8" max="8" width="14.875" style="40" customWidth="1"/>
    <col min="9" max="10" width="9.875" style="40" customWidth="1"/>
    <col min="11" max="11" width="11.125" style="40" customWidth="1"/>
    <col min="12" max="12" width="6.375" style="40" customWidth="1"/>
    <col min="13" max="13" width="8.54166666666667" style="40" customWidth="1"/>
    <col min="14" max="14" width="7.43333333333333" style="41" customWidth="1"/>
    <col min="15" max="15" width="17.75" style="40" customWidth="1"/>
    <col min="16" max="16" width="7" style="40" customWidth="1"/>
    <col min="17" max="17" width="7.11666666666667" style="40" customWidth="1"/>
    <col min="18" max="18" width="6" style="42" customWidth="1"/>
    <col min="19" max="19" width="9.875" style="42" customWidth="1"/>
    <col min="20" max="20" width="13.5" style="43" customWidth="1"/>
    <col min="21" max="21" width="9" style="42"/>
    <col min="22" max="22" width="20.725" style="41" customWidth="1"/>
    <col min="23" max="23" width="9" style="42"/>
    <col min="24" max="24" width="12.625" style="42"/>
    <col min="25" max="16383" width="9" style="42"/>
  </cols>
  <sheetData>
    <row r="1" ht="20.25" spans="1:11">
      <c r="A1" s="1" t="s">
        <v>0</v>
      </c>
      <c r="B1" s="44"/>
      <c r="C1" s="44"/>
      <c r="D1" s="45"/>
      <c r="E1" s="46"/>
      <c r="F1" s="46"/>
      <c r="G1" s="46"/>
      <c r="H1" s="46"/>
      <c r="I1" s="46"/>
      <c r="J1" s="46"/>
      <c r="K1" s="46"/>
    </row>
    <row r="2" s="37" customFormat="1" ht="41.1" customHeight="1" spans="1:22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62"/>
      <c r="O2" s="47"/>
      <c r="P2" s="47"/>
      <c r="Q2" s="47"/>
      <c r="R2" s="47"/>
      <c r="S2" s="47"/>
      <c r="T2" s="70"/>
      <c r="V2" s="71"/>
    </row>
    <row r="3" spans="1:1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="38" customFormat="1" ht="18.75" spans="1:22">
      <c r="A4" s="49" t="s">
        <v>2</v>
      </c>
      <c r="B4" s="49"/>
      <c r="C4" s="49"/>
      <c r="D4" s="49" t="s">
        <v>3</v>
      </c>
      <c r="E4" s="49"/>
      <c r="F4" s="49"/>
      <c r="G4" s="50" t="s">
        <v>4</v>
      </c>
      <c r="H4" s="50"/>
      <c r="I4" s="50"/>
      <c r="J4" s="50"/>
      <c r="K4" s="50"/>
      <c r="L4" s="50"/>
      <c r="M4" s="51"/>
      <c r="N4" s="63"/>
      <c r="O4" s="52" t="s">
        <v>5</v>
      </c>
      <c r="P4" s="51"/>
      <c r="Q4" s="64"/>
      <c r="T4" s="72"/>
      <c r="V4" s="63"/>
    </row>
    <row r="5" s="38" customFormat="1" ht="18.75" spans="1:22">
      <c r="A5" s="49" t="s">
        <v>6</v>
      </c>
      <c r="B5" s="51"/>
      <c r="C5" s="51"/>
      <c r="D5" s="49" t="s">
        <v>7</v>
      </c>
      <c r="E5" s="51"/>
      <c r="F5" s="51"/>
      <c r="G5" s="51"/>
      <c r="H5" s="51"/>
      <c r="I5" s="51"/>
      <c r="J5" s="51"/>
      <c r="K5" s="51"/>
      <c r="L5" s="64"/>
      <c r="M5" s="64"/>
      <c r="N5" s="63"/>
      <c r="O5" s="64" t="s">
        <v>8</v>
      </c>
      <c r="P5" s="64"/>
      <c r="Q5" s="64"/>
      <c r="T5" s="72"/>
      <c r="V5" s="63"/>
    </row>
    <row r="6" s="38" customFormat="1" ht="30" customHeight="1" spans="1:22">
      <c r="A6" s="49" t="s">
        <v>9</v>
      </c>
      <c r="B6" s="49"/>
      <c r="C6" s="49"/>
      <c r="D6" s="49"/>
      <c r="E6" s="49"/>
      <c r="F6" s="49"/>
      <c r="G6" s="49"/>
      <c r="H6" s="52"/>
      <c r="I6" s="52"/>
      <c r="J6" s="52"/>
      <c r="K6" s="52"/>
      <c r="L6" s="64"/>
      <c r="M6" s="64"/>
      <c r="N6" s="63"/>
      <c r="O6" s="49" t="s">
        <v>10</v>
      </c>
      <c r="P6" s="64" t="s">
        <v>11</v>
      </c>
      <c r="Q6" s="49"/>
      <c r="T6" s="72"/>
      <c r="V6" s="63"/>
    </row>
    <row r="7" s="39" customFormat="1" ht="56.1" customHeight="1" spans="1:22">
      <c r="A7" s="53" t="s">
        <v>12</v>
      </c>
      <c r="B7" s="54" t="s">
        <v>13</v>
      </c>
      <c r="C7" s="53" t="s">
        <v>14</v>
      </c>
      <c r="D7" s="53" t="s">
        <v>15</v>
      </c>
      <c r="E7" s="53" t="s">
        <v>16</v>
      </c>
      <c r="F7" s="53" t="s">
        <v>17</v>
      </c>
      <c r="G7" s="53" t="s">
        <v>18</v>
      </c>
      <c r="H7" s="53" t="s">
        <v>19</v>
      </c>
      <c r="I7" s="53" t="s">
        <v>20</v>
      </c>
      <c r="J7" s="53" t="s">
        <v>21</v>
      </c>
      <c r="K7" s="53" t="s">
        <v>22</v>
      </c>
      <c r="L7" s="53" t="s">
        <v>23</v>
      </c>
      <c r="M7" s="53" t="s">
        <v>24</v>
      </c>
      <c r="N7" s="65" t="s">
        <v>25</v>
      </c>
      <c r="O7" s="53" t="s">
        <v>26</v>
      </c>
      <c r="P7" s="66" t="s">
        <v>27</v>
      </c>
      <c r="Q7" s="66" t="s">
        <v>28</v>
      </c>
      <c r="R7" s="66" t="s">
        <v>29</v>
      </c>
      <c r="S7" s="66" t="s">
        <v>30</v>
      </c>
      <c r="T7" s="66" t="s">
        <v>31</v>
      </c>
      <c r="V7" s="73"/>
    </row>
    <row r="8" ht="30" customHeight="1" spans="1:20">
      <c r="A8" s="55">
        <v>1</v>
      </c>
      <c r="B8" s="56" t="s">
        <v>32</v>
      </c>
      <c r="C8" s="57" t="s">
        <v>33</v>
      </c>
      <c r="D8" s="58" t="s">
        <v>34</v>
      </c>
      <c r="E8" s="59" t="s">
        <v>35</v>
      </c>
      <c r="F8" s="59" t="s">
        <v>36</v>
      </c>
      <c r="G8" s="59" t="s">
        <v>37</v>
      </c>
      <c r="H8" s="59" t="s">
        <v>38</v>
      </c>
      <c r="I8" s="55" t="s">
        <v>39</v>
      </c>
      <c r="J8" s="56" t="s">
        <v>40</v>
      </c>
      <c r="K8" s="59" t="s">
        <v>41</v>
      </c>
      <c r="L8" s="67">
        <v>6</v>
      </c>
      <c r="M8" s="59" t="s">
        <v>42</v>
      </c>
      <c r="N8" s="68">
        <v>5305</v>
      </c>
      <c r="O8" s="55" t="s">
        <v>43</v>
      </c>
      <c r="P8" s="56" t="s">
        <v>44</v>
      </c>
      <c r="Q8" s="59"/>
      <c r="R8" s="74">
        <v>352</v>
      </c>
      <c r="S8" s="75">
        <f>MIN(1,ROUND(R8/360,2))</f>
        <v>0.98</v>
      </c>
      <c r="T8" s="74">
        <v>68880</v>
      </c>
    </row>
    <row r="9" ht="30" customHeight="1" spans="1:20">
      <c r="A9" s="55">
        <v>2</v>
      </c>
      <c r="B9" s="56" t="s">
        <v>32</v>
      </c>
      <c r="C9" s="57" t="s">
        <v>45</v>
      </c>
      <c r="D9" s="58" t="s">
        <v>46</v>
      </c>
      <c r="E9" s="59" t="s">
        <v>35</v>
      </c>
      <c r="F9" s="59" t="s">
        <v>36</v>
      </c>
      <c r="G9" s="59" t="s">
        <v>47</v>
      </c>
      <c r="H9" s="59" t="s">
        <v>48</v>
      </c>
      <c r="I9" s="55" t="s">
        <v>49</v>
      </c>
      <c r="J9" s="56" t="s">
        <v>40</v>
      </c>
      <c r="K9" s="59" t="s">
        <v>41</v>
      </c>
      <c r="L9" s="67">
        <v>6</v>
      </c>
      <c r="M9" s="59" t="s">
        <v>42</v>
      </c>
      <c r="N9" s="68">
        <v>5360</v>
      </c>
      <c r="O9" s="55" t="s">
        <v>50</v>
      </c>
      <c r="P9" s="56" t="s">
        <v>44</v>
      </c>
      <c r="Q9" s="59"/>
      <c r="R9" s="74">
        <v>358</v>
      </c>
      <c r="S9" s="75">
        <f t="shared" ref="S9:S72" si="0">MIN(1,ROUND(R9/360,2))</f>
        <v>0.99</v>
      </c>
      <c r="T9" s="74">
        <v>84721.4</v>
      </c>
    </row>
    <row r="10" ht="30" customHeight="1" spans="1:20">
      <c r="A10" s="55">
        <v>3</v>
      </c>
      <c r="B10" s="56" t="s">
        <v>32</v>
      </c>
      <c r="C10" s="57" t="s">
        <v>51</v>
      </c>
      <c r="D10" s="58" t="s">
        <v>52</v>
      </c>
      <c r="E10" s="59" t="s">
        <v>35</v>
      </c>
      <c r="F10" s="59" t="s">
        <v>36</v>
      </c>
      <c r="G10" s="59" t="s">
        <v>53</v>
      </c>
      <c r="H10" s="59" t="s">
        <v>54</v>
      </c>
      <c r="I10" s="55" t="s">
        <v>55</v>
      </c>
      <c r="J10" s="56" t="s">
        <v>40</v>
      </c>
      <c r="K10" s="59" t="s">
        <v>41</v>
      </c>
      <c r="L10" s="67">
        <v>6</v>
      </c>
      <c r="M10" s="59" t="s">
        <v>42</v>
      </c>
      <c r="N10" s="68">
        <v>5305</v>
      </c>
      <c r="O10" s="55" t="s">
        <v>56</v>
      </c>
      <c r="P10" s="56" t="s">
        <v>44</v>
      </c>
      <c r="Q10" s="59"/>
      <c r="R10" s="74">
        <v>352</v>
      </c>
      <c r="S10" s="75">
        <f t="shared" si="0"/>
        <v>0.98</v>
      </c>
      <c r="T10" s="74">
        <v>87185.5</v>
      </c>
    </row>
    <row r="11" ht="30" customHeight="1" spans="1:20">
      <c r="A11" s="55">
        <v>4</v>
      </c>
      <c r="B11" s="56" t="s">
        <v>32</v>
      </c>
      <c r="C11" s="57" t="s">
        <v>57</v>
      </c>
      <c r="D11" s="58" t="s">
        <v>58</v>
      </c>
      <c r="E11" s="59" t="s">
        <v>59</v>
      </c>
      <c r="F11" s="59" t="s">
        <v>36</v>
      </c>
      <c r="G11" s="59" t="s">
        <v>60</v>
      </c>
      <c r="H11" s="59" t="s">
        <v>61</v>
      </c>
      <c r="I11" s="55" t="s">
        <v>62</v>
      </c>
      <c r="J11" s="56" t="s">
        <v>40</v>
      </c>
      <c r="K11" s="59" t="s">
        <v>41</v>
      </c>
      <c r="L11" s="67">
        <v>6</v>
      </c>
      <c r="M11" s="59" t="s">
        <v>42</v>
      </c>
      <c r="N11" s="68">
        <v>5251</v>
      </c>
      <c r="O11" s="55" t="s">
        <v>63</v>
      </c>
      <c r="P11" s="56" t="s">
        <v>44</v>
      </c>
      <c r="Q11" s="59"/>
      <c r="R11" s="74">
        <v>350</v>
      </c>
      <c r="S11" s="75">
        <f t="shared" si="0"/>
        <v>0.97</v>
      </c>
      <c r="T11" s="74">
        <v>58029</v>
      </c>
    </row>
    <row r="12" ht="30" customHeight="1" spans="1:20">
      <c r="A12" s="55">
        <v>5</v>
      </c>
      <c r="B12" s="56" t="s">
        <v>32</v>
      </c>
      <c r="C12" s="57" t="s">
        <v>64</v>
      </c>
      <c r="D12" s="58" t="s">
        <v>65</v>
      </c>
      <c r="E12" s="59" t="s">
        <v>35</v>
      </c>
      <c r="F12" s="59" t="s">
        <v>36</v>
      </c>
      <c r="G12" s="59" t="s">
        <v>66</v>
      </c>
      <c r="H12" s="59" t="s">
        <v>67</v>
      </c>
      <c r="I12" s="55" t="s">
        <v>68</v>
      </c>
      <c r="J12" s="56" t="s">
        <v>40</v>
      </c>
      <c r="K12" s="59" t="s">
        <v>41</v>
      </c>
      <c r="L12" s="67">
        <v>6</v>
      </c>
      <c r="M12" s="59" t="s">
        <v>42</v>
      </c>
      <c r="N12" s="68">
        <v>5414</v>
      </c>
      <c r="O12" s="55" t="s">
        <v>69</v>
      </c>
      <c r="P12" s="56" t="s">
        <v>44</v>
      </c>
      <c r="Q12" s="59"/>
      <c r="R12" s="74">
        <v>360</v>
      </c>
      <c r="S12" s="75">
        <f t="shared" si="0"/>
        <v>1</v>
      </c>
      <c r="T12" s="74">
        <v>69246.2</v>
      </c>
    </row>
    <row r="13" ht="30" customHeight="1" spans="1:20">
      <c r="A13" s="55">
        <v>6</v>
      </c>
      <c r="B13" s="56" t="s">
        <v>32</v>
      </c>
      <c r="C13" s="57" t="s">
        <v>70</v>
      </c>
      <c r="D13" s="58" t="s">
        <v>71</v>
      </c>
      <c r="E13" s="59" t="s">
        <v>72</v>
      </c>
      <c r="F13" s="59" t="s">
        <v>36</v>
      </c>
      <c r="G13" s="59" t="s">
        <v>73</v>
      </c>
      <c r="H13" s="59" t="s">
        <v>74</v>
      </c>
      <c r="I13" s="55" t="s">
        <v>75</v>
      </c>
      <c r="J13" s="56" t="s">
        <v>40</v>
      </c>
      <c r="K13" s="59" t="s">
        <v>76</v>
      </c>
      <c r="L13" s="67">
        <v>4</v>
      </c>
      <c r="M13" s="59" t="s">
        <v>77</v>
      </c>
      <c r="N13" s="68">
        <v>5414</v>
      </c>
      <c r="O13" s="55" t="s">
        <v>78</v>
      </c>
      <c r="P13" s="56" t="s">
        <v>44</v>
      </c>
      <c r="Q13" s="59"/>
      <c r="R13" s="74">
        <v>362</v>
      </c>
      <c r="S13" s="75">
        <f t="shared" si="0"/>
        <v>1</v>
      </c>
      <c r="T13" s="74">
        <v>113770</v>
      </c>
    </row>
    <row r="14" ht="30" customHeight="1" spans="1:20">
      <c r="A14" s="55">
        <v>7</v>
      </c>
      <c r="B14" s="56" t="s">
        <v>32</v>
      </c>
      <c r="C14" s="57" t="s">
        <v>79</v>
      </c>
      <c r="D14" s="58" t="s">
        <v>80</v>
      </c>
      <c r="E14" s="59" t="s">
        <v>81</v>
      </c>
      <c r="F14" s="59" t="s">
        <v>36</v>
      </c>
      <c r="G14" s="59" t="s">
        <v>82</v>
      </c>
      <c r="H14" s="59" t="s">
        <v>83</v>
      </c>
      <c r="I14" s="55" t="s">
        <v>84</v>
      </c>
      <c r="J14" s="56" t="s">
        <v>40</v>
      </c>
      <c r="K14" s="59" t="s">
        <v>76</v>
      </c>
      <c r="L14" s="67">
        <v>4</v>
      </c>
      <c r="M14" s="59" t="s">
        <v>77</v>
      </c>
      <c r="N14" s="68">
        <v>5305</v>
      </c>
      <c r="O14" s="55" t="s">
        <v>85</v>
      </c>
      <c r="P14" s="56" t="s">
        <v>44</v>
      </c>
      <c r="Q14" s="59"/>
      <c r="R14" s="74">
        <v>354</v>
      </c>
      <c r="S14" s="75">
        <f t="shared" si="0"/>
        <v>0.98</v>
      </c>
      <c r="T14" s="74">
        <v>63330.6</v>
      </c>
    </row>
    <row r="15" ht="30" customHeight="1" spans="1:20">
      <c r="A15" s="55">
        <v>8</v>
      </c>
      <c r="B15" s="56" t="s">
        <v>32</v>
      </c>
      <c r="C15" s="57" t="s">
        <v>86</v>
      </c>
      <c r="D15" s="58" t="s">
        <v>87</v>
      </c>
      <c r="E15" s="59" t="s">
        <v>88</v>
      </c>
      <c r="F15" s="59" t="s">
        <v>36</v>
      </c>
      <c r="G15" s="59" t="s">
        <v>89</v>
      </c>
      <c r="H15" s="59" t="s">
        <v>90</v>
      </c>
      <c r="I15" s="55" t="s">
        <v>91</v>
      </c>
      <c r="J15" s="56" t="s">
        <v>40</v>
      </c>
      <c r="K15" s="59" t="s">
        <v>76</v>
      </c>
      <c r="L15" s="67">
        <v>3</v>
      </c>
      <c r="M15" s="59" t="s">
        <v>77</v>
      </c>
      <c r="N15" s="68">
        <v>5251</v>
      </c>
      <c r="O15" s="55" t="s">
        <v>92</v>
      </c>
      <c r="P15" s="56" t="s">
        <v>44</v>
      </c>
      <c r="Q15" s="59"/>
      <c r="R15" s="74">
        <v>349</v>
      </c>
      <c r="S15" s="75">
        <f t="shared" si="0"/>
        <v>0.97</v>
      </c>
      <c r="T15" s="74">
        <v>94906.5</v>
      </c>
    </row>
    <row r="16" ht="30" customHeight="1" spans="1:20">
      <c r="A16" s="55">
        <v>9</v>
      </c>
      <c r="B16" s="56" t="s">
        <v>32</v>
      </c>
      <c r="C16" s="57" t="s">
        <v>93</v>
      </c>
      <c r="D16" s="58" t="s">
        <v>94</v>
      </c>
      <c r="E16" s="59" t="s">
        <v>35</v>
      </c>
      <c r="F16" s="59" t="s">
        <v>36</v>
      </c>
      <c r="G16" s="59" t="s">
        <v>95</v>
      </c>
      <c r="H16" s="59" t="s">
        <v>96</v>
      </c>
      <c r="I16" s="55" t="s">
        <v>97</v>
      </c>
      <c r="J16" s="56" t="s">
        <v>40</v>
      </c>
      <c r="K16" s="59" t="s">
        <v>76</v>
      </c>
      <c r="L16" s="67">
        <v>4</v>
      </c>
      <c r="M16" s="59" t="s">
        <v>77</v>
      </c>
      <c r="N16" s="68">
        <v>5305</v>
      </c>
      <c r="O16" s="55" t="s">
        <v>98</v>
      </c>
      <c r="P16" s="56" t="s">
        <v>44</v>
      </c>
      <c r="Q16" s="59"/>
      <c r="R16" s="74">
        <v>352</v>
      </c>
      <c r="S16" s="75">
        <f t="shared" si="0"/>
        <v>0.98</v>
      </c>
      <c r="T16" s="74">
        <v>56763.6</v>
      </c>
    </row>
    <row r="17" ht="30" customHeight="1" spans="1:20">
      <c r="A17" s="55">
        <v>10</v>
      </c>
      <c r="B17" s="56" t="s">
        <v>32</v>
      </c>
      <c r="C17" s="57" t="s">
        <v>99</v>
      </c>
      <c r="D17" s="58" t="s">
        <v>100</v>
      </c>
      <c r="E17" s="59" t="s">
        <v>35</v>
      </c>
      <c r="F17" s="59" t="s">
        <v>36</v>
      </c>
      <c r="G17" s="59" t="s">
        <v>101</v>
      </c>
      <c r="H17" s="59" t="s">
        <v>102</v>
      </c>
      <c r="I17" s="55" t="s">
        <v>103</v>
      </c>
      <c r="J17" s="56" t="s">
        <v>40</v>
      </c>
      <c r="K17" s="59" t="s">
        <v>76</v>
      </c>
      <c r="L17" s="67">
        <v>3.5</v>
      </c>
      <c r="M17" s="59" t="s">
        <v>77</v>
      </c>
      <c r="N17" s="68">
        <v>5305</v>
      </c>
      <c r="O17" s="55" t="s">
        <v>104</v>
      </c>
      <c r="P17" s="56" t="s">
        <v>44</v>
      </c>
      <c r="Q17" s="59"/>
      <c r="R17" s="74">
        <v>354</v>
      </c>
      <c r="S17" s="75">
        <f t="shared" si="0"/>
        <v>0.98</v>
      </c>
      <c r="T17" s="74">
        <v>76301</v>
      </c>
    </row>
    <row r="18" ht="30" customHeight="1" spans="1:20">
      <c r="A18" s="55">
        <v>11</v>
      </c>
      <c r="B18" s="56" t="s">
        <v>32</v>
      </c>
      <c r="C18" s="57" t="s">
        <v>105</v>
      </c>
      <c r="D18" s="58" t="s">
        <v>106</v>
      </c>
      <c r="E18" s="59" t="s">
        <v>81</v>
      </c>
      <c r="F18" s="59" t="s">
        <v>36</v>
      </c>
      <c r="G18" s="59" t="s">
        <v>107</v>
      </c>
      <c r="H18" s="59" t="s">
        <v>108</v>
      </c>
      <c r="I18" s="55" t="s">
        <v>109</v>
      </c>
      <c r="J18" s="56" t="s">
        <v>40</v>
      </c>
      <c r="K18" s="59" t="s">
        <v>76</v>
      </c>
      <c r="L18" s="67">
        <v>10</v>
      </c>
      <c r="M18" s="59" t="s">
        <v>77</v>
      </c>
      <c r="N18" s="68">
        <v>217</v>
      </c>
      <c r="O18" s="55" t="s">
        <v>110</v>
      </c>
      <c r="P18" s="56" t="s">
        <v>44</v>
      </c>
      <c r="Q18" s="59"/>
      <c r="R18" s="74">
        <v>14</v>
      </c>
      <c r="S18" s="75">
        <f t="shared" si="0"/>
        <v>0.04</v>
      </c>
      <c r="T18" s="74">
        <v>2037.91</v>
      </c>
    </row>
    <row r="19" ht="30" customHeight="1" spans="1:20">
      <c r="A19" s="55">
        <v>12</v>
      </c>
      <c r="B19" s="56" t="s">
        <v>32</v>
      </c>
      <c r="C19" s="57" t="s">
        <v>111</v>
      </c>
      <c r="D19" s="58" t="s">
        <v>112</v>
      </c>
      <c r="E19" s="59" t="s">
        <v>35</v>
      </c>
      <c r="F19" s="59" t="s">
        <v>36</v>
      </c>
      <c r="G19" s="59" t="s">
        <v>113</v>
      </c>
      <c r="H19" s="59" t="s">
        <v>114</v>
      </c>
      <c r="I19" s="55" t="s">
        <v>115</v>
      </c>
      <c r="J19" s="56" t="s">
        <v>40</v>
      </c>
      <c r="K19" s="59" t="s">
        <v>76</v>
      </c>
      <c r="L19" s="67">
        <v>9.5</v>
      </c>
      <c r="M19" s="59" t="s">
        <v>77</v>
      </c>
      <c r="N19" s="68">
        <v>1678</v>
      </c>
      <c r="O19" s="55" t="s">
        <v>116</v>
      </c>
      <c r="P19" s="56" t="s">
        <v>44</v>
      </c>
      <c r="Q19" s="59"/>
      <c r="R19" s="74">
        <v>111</v>
      </c>
      <c r="S19" s="75">
        <f t="shared" si="0"/>
        <v>0.31</v>
      </c>
      <c r="T19" s="74">
        <v>31295.1</v>
      </c>
    </row>
    <row r="20" ht="30" customHeight="1" spans="1:20">
      <c r="A20" s="55">
        <v>13</v>
      </c>
      <c r="B20" s="56" t="s">
        <v>32</v>
      </c>
      <c r="C20" s="57" t="s">
        <v>117</v>
      </c>
      <c r="D20" s="58" t="s">
        <v>118</v>
      </c>
      <c r="E20" s="59" t="s">
        <v>35</v>
      </c>
      <c r="F20" s="59" t="s">
        <v>36</v>
      </c>
      <c r="G20" s="59" t="s">
        <v>119</v>
      </c>
      <c r="H20" s="59" t="s">
        <v>120</v>
      </c>
      <c r="I20" s="55" t="s">
        <v>121</v>
      </c>
      <c r="J20" s="56" t="s">
        <v>40</v>
      </c>
      <c r="K20" s="59" t="s">
        <v>76</v>
      </c>
      <c r="L20" s="67">
        <v>3.5</v>
      </c>
      <c r="M20" s="59" t="s">
        <v>77</v>
      </c>
      <c r="N20" s="68">
        <v>5089</v>
      </c>
      <c r="O20" s="55" t="s">
        <v>92</v>
      </c>
      <c r="P20" s="56" t="s">
        <v>44</v>
      </c>
      <c r="Q20" s="59"/>
      <c r="R20" s="74">
        <v>340</v>
      </c>
      <c r="S20" s="75">
        <f t="shared" si="0"/>
        <v>0.94</v>
      </c>
      <c r="T20" s="74">
        <v>73080.6</v>
      </c>
    </row>
    <row r="21" ht="30" customHeight="1" spans="1:20">
      <c r="A21" s="55">
        <v>14</v>
      </c>
      <c r="B21" s="56" t="s">
        <v>32</v>
      </c>
      <c r="C21" s="57" t="s">
        <v>122</v>
      </c>
      <c r="D21" s="58" t="s">
        <v>123</v>
      </c>
      <c r="E21" s="59" t="s">
        <v>35</v>
      </c>
      <c r="F21" s="59" t="s">
        <v>36</v>
      </c>
      <c r="G21" s="59" t="s">
        <v>124</v>
      </c>
      <c r="H21" s="59" t="s">
        <v>125</v>
      </c>
      <c r="I21" s="55" t="s">
        <v>126</v>
      </c>
      <c r="J21" s="56" t="s">
        <v>40</v>
      </c>
      <c r="K21" s="59" t="s">
        <v>41</v>
      </c>
      <c r="L21" s="67">
        <v>6</v>
      </c>
      <c r="M21" s="59" t="s">
        <v>42</v>
      </c>
      <c r="N21" s="68">
        <v>5305</v>
      </c>
      <c r="O21" s="55" t="s">
        <v>127</v>
      </c>
      <c r="P21" s="56" t="s">
        <v>44</v>
      </c>
      <c r="Q21" s="59"/>
      <c r="R21" s="74">
        <v>351</v>
      </c>
      <c r="S21" s="75">
        <f t="shared" si="0"/>
        <v>0.98</v>
      </c>
      <c r="T21" s="74">
        <v>80273.9</v>
      </c>
    </row>
    <row r="22" ht="30" customHeight="1" spans="1:20">
      <c r="A22" s="55">
        <v>15</v>
      </c>
      <c r="B22" s="56" t="s">
        <v>32</v>
      </c>
      <c r="C22" s="57" t="s">
        <v>128</v>
      </c>
      <c r="D22" s="58" t="s">
        <v>129</v>
      </c>
      <c r="E22" s="59" t="s">
        <v>35</v>
      </c>
      <c r="F22" s="59" t="s">
        <v>36</v>
      </c>
      <c r="G22" s="59" t="s">
        <v>130</v>
      </c>
      <c r="H22" s="59" t="s">
        <v>131</v>
      </c>
      <c r="I22" s="55" t="s">
        <v>132</v>
      </c>
      <c r="J22" s="56" t="s">
        <v>40</v>
      </c>
      <c r="K22" s="59" t="s">
        <v>41</v>
      </c>
      <c r="L22" s="67">
        <v>6.5</v>
      </c>
      <c r="M22" s="59" t="s">
        <v>42</v>
      </c>
      <c r="N22" s="68">
        <v>5360</v>
      </c>
      <c r="O22" s="55" t="s">
        <v>133</v>
      </c>
      <c r="P22" s="56" t="s">
        <v>44</v>
      </c>
      <c r="Q22" s="59"/>
      <c r="R22" s="74">
        <v>356</v>
      </c>
      <c r="S22" s="75">
        <f t="shared" si="0"/>
        <v>0.99</v>
      </c>
      <c r="T22" s="74">
        <v>91884.2</v>
      </c>
    </row>
    <row r="23" ht="30" customHeight="1" spans="1:20">
      <c r="A23" s="55">
        <v>16</v>
      </c>
      <c r="B23" s="56" t="s">
        <v>32</v>
      </c>
      <c r="C23" s="57" t="s">
        <v>134</v>
      </c>
      <c r="D23" s="58" t="s">
        <v>135</v>
      </c>
      <c r="E23" s="59" t="s">
        <v>35</v>
      </c>
      <c r="F23" s="59" t="s">
        <v>36</v>
      </c>
      <c r="G23" s="59" t="s">
        <v>136</v>
      </c>
      <c r="H23" s="59" t="s">
        <v>137</v>
      </c>
      <c r="I23" s="55" t="s">
        <v>138</v>
      </c>
      <c r="J23" s="56" t="s">
        <v>40</v>
      </c>
      <c r="K23" s="59" t="s">
        <v>76</v>
      </c>
      <c r="L23" s="67">
        <v>4</v>
      </c>
      <c r="M23" s="59" t="s">
        <v>77</v>
      </c>
      <c r="N23" s="68">
        <v>5305</v>
      </c>
      <c r="O23" s="55" t="s">
        <v>139</v>
      </c>
      <c r="P23" s="56" t="s">
        <v>44</v>
      </c>
      <c r="Q23" s="59"/>
      <c r="R23" s="74">
        <v>354</v>
      </c>
      <c r="S23" s="75">
        <f t="shared" si="0"/>
        <v>0.98</v>
      </c>
      <c r="T23" s="74">
        <v>76889.9</v>
      </c>
    </row>
    <row r="24" ht="30" customHeight="1" spans="1:20">
      <c r="A24" s="55">
        <v>17</v>
      </c>
      <c r="B24" s="56" t="s">
        <v>32</v>
      </c>
      <c r="C24" s="57" t="s">
        <v>140</v>
      </c>
      <c r="D24" s="58" t="s">
        <v>141</v>
      </c>
      <c r="E24" s="59" t="s">
        <v>35</v>
      </c>
      <c r="F24" s="59" t="s">
        <v>36</v>
      </c>
      <c r="G24" s="59" t="s">
        <v>142</v>
      </c>
      <c r="H24" s="59" t="s">
        <v>143</v>
      </c>
      <c r="I24" s="55" t="s">
        <v>144</v>
      </c>
      <c r="J24" s="56" t="s">
        <v>40</v>
      </c>
      <c r="K24" s="59" t="s">
        <v>76</v>
      </c>
      <c r="L24" s="67">
        <v>5</v>
      </c>
      <c r="M24" s="59" t="s">
        <v>77</v>
      </c>
      <c r="N24" s="68">
        <v>5305</v>
      </c>
      <c r="O24" s="55" t="s">
        <v>145</v>
      </c>
      <c r="P24" s="56" t="s">
        <v>44</v>
      </c>
      <c r="Q24" s="59"/>
      <c r="R24" s="74">
        <v>354</v>
      </c>
      <c r="S24" s="75">
        <f t="shared" si="0"/>
        <v>0.98</v>
      </c>
      <c r="T24" s="74">
        <v>51825.7</v>
      </c>
    </row>
    <row r="25" ht="30" customHeight="1" spans="1:20">
      <c r="A25" s="55">
        <v>18</v>
      </c>
      <c r="B25" s="56" t="s">
        <v>32</v>
      </c>
      <c r="C25" s="57" t="s">
        <v>146</v>
      </c>
      <c r="D25" s="58" t="s">
        <v>147</v>
      </c>
      <c r="E25" s="59" t="s">
        <v>88</v>
      </c>
      <c r="F25" s="59" t="s">
        <v>36</v>
      </c>
      <c r="G25" s="59" t="s">
        <v>148</v>
      </c>
      <c r="H25" s="59" t="s">
        <v>149</v>
      </c>
      <c r="I25" s="55" t="s">
        <v>150</v>
      </c>
      <c r="J25" s="56" t="s">
        <v>40</v>
      </c>
      <c r="K25" s="59" t="s">
        <v>76</v>
      </c>
      <c r="L25" s="67">
        <v>4</v>
      </c>
      <c r="M25" s="59" t="s">
        <v>77</v>
      </c>
      <c r="N25" s="68">
        <v>5360</v>
      </c>
      <c r="O25" s="55" t="s">
        <v>151</v>
      </c>
      <c r="P25" s="56" t="s">
        <v>44</v>
      </c>
      <c r="Q25" s="59"/>
      <c r="R25" s="74">
        <v>358</v>
      </c>
      <c r="S25" s="75">
        <f t="shared" si="0"/>
        <v>0.99</v>
      </c>
      <c r="T25" s="74">
        <v>94520.3</v>
      </c>
    </row>
    <row r="26" ht="30" customHeight="1" spans="1:20">
      <c r="A26" s="55">
        <v>19</v>
      </c>
      <c r="B26" s="56" t="s">
        <v>32</v>
      </c>
      <c r="C26" s="57" t="s">
        <v>152</v>
      </c>
      <c r="D26" s="58" t="s">
        <v>153</v>
      </c>
      <c r="E26" s="59" t="s">
        <v>35</v>
      </c>
      <c r="F26" s="59" t="s">
        <v>36</v>
      </c>
      <c r="G26" s="59" t="s">
        <v>154</v>
      </c>
      <c r="H26" s="59" t="s">
        <v>155</v>
      </c>
      <c r="I26" s="55" t="s">
        <v>156</v>
      </c>
      <c r="J26" s="56" t="s">
        <v>40</v>
      </c>
      <c r="K26" s="59" t="s">
        <v>76</v>
      </c>
      <c r="L26" s="67">
        <v>4.5</v>
      </c>
      <c r="M26" s="59" t="s">
        <v>77</v>
      </c>
      <c r="N26" s="68">
        <v>5305</v>
      </c>
      <c r="O26" s="55" t="s">
        <v>157</v>
      </c>
      <c r="P26" s="56" t="s">
        <v>44</v>
      </c>
      <c r="Q26" s="59"/>
      <c r="R26" s="74">
        <v>351</v>
      </c>
      <c r="S26" s="75">
        <f t="shared" si="0"/>
        <v>0.98</v>
      </c>
      <c r="T26" s="74">
        <v>97378.6</v>
      </c>
    </row>
    <row r="27" ht="30" customHeight="1" spans="1:20">
      <c r="A27" s="55">
        <v>20</v>
      </c>
      <c r="B27" s="56" t="s">
        <v>32</v>
      </c>
      <c r="C27" s="57" t="s">
        <v>158</v>
      </c>
      <c r="D27" s="58" t="s">
        <v>159</v>
      </c>
      <c r="E27" s="59" t="s">
        <v>160</v>
      </c>
      <c r="F27" s="59" t="s">
        <v>36</v>
      </c>
      <c r="G27" s="59" t="s">
        <v>161</v>
      </c>
      <c r="H27" s="59" t="s">
        <v>162</v>
      </c>
      <c r="I27" s="55" t="s">
        <v>163</v>
      </c>
      <c r="J27" s="56" t="s">
        <v>40</v>
      </c>
      <c r="K27" s="59" t="s">
        <v>76</v>
      </c>
      <c r="L27" s="67">
        <v>4.5</v>
      </c>
      <c r="M27" s="59" t="s">
        <v>77</v>
      </c>
      <c r="N27" s="68">
        <v>5305</v>
      </c>
      <c r="O27" s="55" t="s">
        <v>164</v>
      </c>
      <c r="P27" s="56" t="s">
        <v>44</v>
      </c>
      <c r="Q27" s="59"/>
      <c r="R27" s="74">
        <v>353</v>
      </c>
      <c r="S27" s="75">
        <f t="shared" si="0"/>
        <v>0.98</v>
      </c>
      <c r="T27" s="74">
        <v>62098.6</v>
      </c>
    </row>
    <row r="28" ht="30" customHeight="1" spans="1:20">
      <c r="A28" s="55">
        <v>21</v>
      </c>
      <c r="B28" s="56" t="s">
        <v>32</v>
      </c>
      <c r="C28" s="57" t="s">
        <v>165</v>
      </c>
      <c r="D28" s="58" t="s">
        <v>166</v>
      </c>
      <c r="E28" s="59" t="s">
        <v>35</v>
      </c>
      <c r="F28" s="59" t="s">
        <v>36</v>
      </c>
      <c r="G28" s="59" t="s">
        <v>167</v>
      </c>
      <c r="H28" s="59" t="s">
        <v>168</v>
      </c>
      <c r="I28" s="55" t="s">
        <v>169</v>
      </c>
      <c r="J28" s="56" t="s">
        <v>40</v>
      </c>
      <c r="K28" s="59" t="s">
        <v>76</v>
      </c>
      <c r="L28" s="67">
        <v>4.5</v>
      </c>
      <c r="M28" s="59" t="s">
        <v>77</v>
      </c>
      <c r="N28" s="68">
        <v>5360</v>
      </c>
      <c r="O28" s="55" t="s">
        <v>170</v>
      </c>
      <c r="P28" s="56" t="s">
        <v>44</v>
      </c>
      <c r="Q28" s="59"/>
      <c r="R28" s="74">
        <v>355</v>
      </c>
      <c r="S28" s="75">
        <f t="shared" si="0"/>
        <v>0.99</v>
      </c>
      <c r="T28" s="74">
        <v>69699.2</v>
      </c>
    </row>
    <row r="29" ht="30" customHeight="1" spans="1:20">
      <c r="A29" s="55">
        <v>22</v>
      </c>
      <c r="B29" s="56" t="s">
        <v>32</v>
      </c>
      <c r="C29" s="57" t="s">
        <v>171</v>
      </c>
      <c r="D29" s="58" t="s">
        <v>172</v>
      </c>
      <c r="E29" s="59" t="s">
        <v>35</v>
      </c>
      <c r="F29" s="59" t="s">
        <v>36</v>
      </c>
      <c r="G29" s="59" t="s">
        <v>173</v>
      </c>
      <c r="H29" s="59" t="s">
        <v>174</v>
      </c>
      <c r="I29" s="55" t="s">
        <v>175</v>
      </c>
      <c r="J29" s="56" t="s">
        <v>40</v>
      </c>
      <c r="K29" s="59" t="s">
        <v>76</v>
      </c>
      <c r="L29" s="67">
        <v>3</v>
      </c>
      <c r="M29" s="59" t="s">
        <v>77</v>
      </c>
      <c r="N29" s="68">
        <v>5305</v>
      </c>
      <c r="O29" s="55" t="s">
        <v>176</v>
      </c>
      <c r="P29" s="56" t="s">
        <v>44</v>
      </c>
      <c r="Q29" s="59"/>
      <c r="R29" s="74">
        <v>351</v>
      </c>
      <c r="S29" s="75">
        <f t="shared" si="0"/>
        <v>0.98</v>
      </c>
      <c r="T29" s="74">
        <v>50630.4</v>
      </c>
    </row>
    <row r="30" ht="30" customHeight="1" spans="1:20">
      <c r="A30" s="55">
        <v>23</v>
      </c>
      <c r="B30" s="56" t="s">
        <v>32</v>
      </c>
      <c r="C30" s="57" t="s">
        <v>177</v>
      </c>
      <c r="D30" s="58" t="s">
        <v>178</v>
      </c>
      <c r="E30" s="59" t="s">
        <v>35</v>
      </c>
      <c r="F30" s="59" t="s">
        <v>36</v>
      </c>
      <c r="G30" s="59" t="s">
        <v>179</v>
      </c>
      <c r="H30" s="59" t="s">
        <v>180</v>
      </c>
      <c r="I30" s="55" t="s">
        <v>181</v>
      </c>
      <c r="J30" s="56" t="s">
        <v>40</v>
      </c>
      <c r="K30" s="59" t="s">
        <v>76</v>
      </c>
      <c r="L30" s="67">
        <v>5</v>
      </c>
      <c r="M30" s="59" t="s">
        <v>77</v>
      </c>
      <c r="N30" s="68">
        <v>5197</v>
      </c>
      <c r="O30" s="55" t="s">
        <v>182</v>
      </c>
      <c r="P30" s="56" t="s">
        <v>44</v>
      </c>
      <c r="Q30" s="59"/>
      <c r="R30" s="74">
        <v>345</v>
      </c>
      <c r="S30" s="75">
        <f t="shared" si="0"/>
        <v>0.96</v>
      </c>
      <c r="T30" s="74">
        <v>81041.4</v>
      </c>
    </row>
    <row r="31" ht="30" customHeight="1" spans="1:20">
      <c r="A31" s="55">
        <v>24</v>
      </c>
      <c r="B31" s="56" t="s">
        <v>32</v>
      </c>
      <c r="C31" s="57" t="s">
        <v>183</v>
      </c>
      <c r="D31" s="58" t="s">
        <v>184</v>
      </c>
      <c r="E31" s="59" t="s">
        <v>35</v>
      </c>
      <c r="F31" s="59" t="s">
        <v>36</v>
      </c>
      <c r="G31" s="59" t="s">
        <v>185</v>
      </c>
      <c r="H31" s="59" t="s">
        <v>186</v>
      </c>
      <c r="I31" s="55" t="s">
        <v>187</v>
      </c>
      <c r="J31" s="56" t="s">
        <v>40</v>
      </c>
      <c r="K31" s="59" t="s">
        <v>41</v>
      </c>
      <c r="L31" s="67">
        <v>6</v>
      </c>
      <c r="M31" s="59" t="s">
        <v>42</v>
      </c>
      <c r="N31" s="68">
        <v>5414</v>
      </c>
      <c r="O31" s="55" t="s">
        <v>188</v>
      </c>
      <c r="P31" s="56" t="s">
        <v>44</v>
      </c>
      <c r="Q31" s="59"/>
      <c r="R31" s="74">
        <v>361</v>
      </c>
      <c r="S31" s="75">
        <f t="shared" si="0"/>
        <v>1</v>
      </c>
      <c r="T31" s="74">
        <v>118874</v>
      </c>
    </row>
    <row r="32" ht="30" customHeight="1" spans="1:20">
      <c r="A32" s="55">
        <v>25</v>
      </c>
      <c r="B32" s="56" t="s">
        <v>32</v>
      </c>
      <c r="C32" s="57" t="s">
        <v>189</v>
      </c>
      <c r="D32" s="58" t="s">
        <v>190</v>
      </c>
      <c r="E32" s="59" t="s">
        <v>72</v>
      </c>
      <c r="F32" s="59" t="s">
        <v>36</v>
      </c>
      <c r="G32" s="59" t="s">
        <v>191</v>
      </c>
      <c r="H32" s="59" t="s">
        <v>192</v>
      </c>
      <c r="I32" s="55" t="s">
        <v>193</v>
      </c>
      <c r="J32" s="56" t="s">
        <v>40</v>
      </c>
      <c r="K32" s="59" t="s">
        <v>76</v>
      </c>
      <c r="L32" s="67">
        <v>4.5</v>
      </c>
      <c r="M32" s="59" t="s">
        <v>77</v>
      </c>
      <c r="N32" s="68">
        <v>5251</v>
      </c>
      <c r="O32" s="55" t="s">
        <v>194</v>
      </c>
      <c r="P32" s="56" t="s">
        <v>44</v>
      </c>
      <c r="Q32" s="59"/>
      <c r="R32" s="74">
        <v>350</v>
      </c>
      <c r="S32" s="75">
        <f t="shared" si="0"/>
        <v>0.97</v>
      </c>
      <c r="T32" s="74">
        <v>33683.1</v>
      </c>
    </row>
    <row r="33" ht="30" customHeight="1" spans="1:20">
      <c r="A33" s="55">
        <v>26</v>
      </c>
      <c r="B33" s="56" t="s">
        <v>32</v>
      </c>
      <c r="C33" s="57" t="s">
        <v>195</v>
      </c>
      <c r="D33" s="58" t="s">
        <v>196</v>
      </c>
      <c r="E33" s="59" t="s">
        <v>160</v>
      </c>
      <c r="F33" s="59" t="s">
        <v>36</v>
      </c>
      <c r="G33" s="59" t="s">
        <v>197</v>
      </c>
      <c r="H33" s="59" t="s">
        <v>198</v>
      </c>
      <c r="I33" s="55" t="s">
        <v>199</v>
      </c>
      <c r="J33" s="56" t="s">
        <v>40</v>
      </c>
      <c r="K33" s="59" t="s">
        <v>41</v>
      </c>
      <c r="L33" s="67">
        <v>6</v>
      </c>
      <c r="M33" s="59" t="s">
        <v>42</v>
      </c>
      <c r="N33" s="68">
        <v>5305</v>
      </c>
      <c r="O33" s="55" t="s">
        <v>200</v>
      </c>
      <c r="P33" s="56" t="s">
        <v>44</v>
      </c>
      <c r="Q33" s="59"/>
      <c r="R33" s="74">
        <v>351</v>
      </c>
      <c r="S33" s="75">
        <f t="shared" si="0"/>
        <v>0.98</v>
      </c>
      <c r="T33" s="74">
        <v>78449.1</v>
      </c>
    </row>
    <row r="34" ht="30" customHeight="1" spans="1:20">
      <c r="A34" s="55">
        <v>27</v>
      </c>
      <c r="B34" s="56" t="s">
        <v>32</v>
      </c>
      <c r="C34" s="57" t="s">
        <v>201</v>
      </c>
      <c r="D34" s="58" t="s">
        <v>202</v>
      </c>
      <c r="E34" s="59" t="s">
        <v>35</v>
      </c>
      <c r="F34" s="59" t="s">
        <v>36</v>
      </c>
      <c r="G34" s="59" t="s">
        <v>203</v>
      </c>
      <c r="H34" s="59" t="s">
        <v>204</v>
      </c>
      <c r="I34" s="55" t="s">
        <v>205</v>
      </c>
      <c r="J34" s="56" t="s">
        <v>40</v>
      </c>
      <c r="K34" s="59" t="s">
        <v>41</v>
      </c>
      <c r="L34" s="67">
        <v>6</v>
      </c>
      <c r="M34" s="59" t="s">
        <v>42</v>
      </c>
      <c r="N34" s="68">
        <v>5360</v>
      </c>
      <c r="O34" s="55" t="s">
        <v>206</v>
      </c>
      <c r="P34" s="56" t="s">
        <v>44</v>
      </c>
      <c r="Q34" s="59"/>
      <c r="R34" s="74">
        <v>358</v>
      </c>
      <c r="S34" s="75">
        <f t="shared" si="0"/>
        <v>0.99</v>
      </c>
      <c r="T34" s="74">
        <v>72284.6</v>
      </c>
    </row>
    <row r="35" ht="30" customHeight="1" spans="1:20">
      <c r="A35" s="55">
        <v>28</v>
      </c>
      <c r="B35" s="56" t="s">
        <v>32</v>
      </c>
      <c r="C35" s="57" t="s">
        <v>207</v>
      </c>
      <c r="D35" s="58" t="s">
        <v>208</v>
      </c>
      <c r="E35" s="59" t="s">
        <v>35</v>
      </c>
      <c r="F35" s="59" t="s">
        <v>36</v>
      </c>
      <c r="G35" s="59" t="s">
        <v>209</v>
      </c>
      <c r="H35" s="59" t="s">
        <v>210</v>
      </c>
      <c r="I35" s="55" t="s">
        <v>211</v>
      </c>
      <c r="J35" s="56" t="s">
        <v>40</v>
      </c>
      <c r="K35" s="59" t="s">
        <v>76</v>
      </c>
      <c r="L35" s="67">
        <v>5</v>
      </c>
      <c r="M35" s="59" t="s">
        <v>77</v>
      </c>
      <c r="N35" s="68">
        <v>5360</v>
      </c>
      <c r="O35" s="55" t="s">
        <v>212</v>
      </c>
      <c r="P35" s="56" t="s">
        <v>44</v>
      </c>
      <c r="Q35" s="59"/>
      <c r="R35" s="74">
        <v>355</v>
      </c>
      <c r="S35" s="75">
        <f t="shared" si="0"/>
        <v>0.99</v>
      </c>
      <c r="T35" s="74">
        <v>62276.1</v>
      </c>
    </row>
    <row r="36" ht="30" customHeight="1" spans="1:20">
      <c r="A36" s="55">
        <v>29</v>
      </c>
      <c r="B36" s="56" t="s">
        <v>32</v>
      </c>
      <c r="C36" s="57" t="s">
        <v>213</v>
      </c>
      <c r="D36" s="58" t="s">
        <v>214</v>
      </c>
      <c r="E36" s="59" t="s">
        <v>88</v>
      </c>
      <c r="F36" s="59" t="s">
        <v>36</v>
      </c>
      <c r="G36" s="59" t="s">
        <v>215</v>
      </c>
      <c r="H36" s="59" t="s">
        <v>216</v>
      </c>
      <c r="I36" s="55" t="s">
        <v>217</v>
      </c>
      <c r="J36" s="56" t="s">
        <v>40</v>
      </c>
      <c r="K36" s="59" t="s">
        <v>76</v>
      </c>
      <c r="L36" s="67">
        <v>4.5</v>
      </c>
      <c r="M36" s="59" t="s">
        <v>77</v>
      </c>
      <c r="N36" s="68">
        <v>5305</v>
      </c>
      <c r="O36" s="55" t="s">
        <v>218</v>
      </c>
      <c r="P36" s="56" t="s">
        <v>44</v>
      </c>
      <c r="Q36" s="59"/>
      <c r="R36" s="74">
        <v>351</v>
      </c>
      <c r="S36" s="75">
        <f t="shared" si="0"/>
        <v>0.98</v>
      </c>
      <c r="T36" s="74">
        <v>55640.1</v>
      </c>
    </row>
    <row r="37" ht="30" customHeight="1" spans="1:20">
      <c r="A37" s="55">
        <v>30</v>
      </c>
      <c r="B37" s="56" t="s">
        <v>32</v>
      </c>
      <c r="C37" s="57" t="s">
        <v>219</v>
      </c>
      <c r="D37" s="58" t="s">
        <v>220</v>
      </c>
      <c r="E37" s="59" t="s">
        <v>35</v>
      </c>
      <c r="F37" s="59" t="s">
        <v>36</v>
      </c>
      <c r="G37" s="59" t="s">
        <v>221</v>
      </c>
      <c r="H37" s="59" t="s">
        <v>222</v>
      </c>
      <c r="I37" s="55" t="s">
        <v>223</v>
      </c>
      <c r="J37" s="56" t="s">
        <v>40</v>
      </c>
      <c r="K37" s="59" t="s">
        <v>76</v>
      </c>
      <c r="L37" s="67">
        <v>4.5</v>
      </c>
      <c r="M37" s="59" t="s">
        <v>77</v>
      </c>
      <c r="N37" s="68">
        <v>5360</v>
      </c>
      <c r="O37" s="55" t="s">
        <v>224</v>
      </c>
      <c r="P37" s="56" t="s">
        <v>44</v>
      </c>
      <c r="Q37" s="59"/>
      <c r="R37" s="74">
        <v>357</v>
      </c>
      <c r="S37" s="75">
        <f t="shared" si="0"/>
        <v>0.99</v>
      </c>
      <c r="T37" s="74">
        <v>67833.2</v>
      </c>
    </row>
    <row r="38" ht="30" customHeight="1" spans="1:20">
      <c r="A38" s="55">
        <v>31</v>
      </c>
      <c r="B38" s="56" t="s">
        <v>32</v>
      </c>
      <c r="C38" s="57" t="s">
        <v>225</v>
      </c>
      <c r="D38" s="58" t="s">
        <v>226</v>
      </c>
      <c r="E38" s="59" t="s">
        <v>35</v>
      </c>
      <c r="F38" s="59" t="s">
        <v>36</v>
      </c>
      <c r="G38" s="59" t="s">
        <v>227</v>
      </c>
      <c r="H38" s="59" t="s">
        <v>228</v>
      </c>
      <c r="I38" s="55" t="s">
        <v>229</v>
      </c>
      <c r="J38" s="56" t="s">
        <v>40</v>
      </c>
      <c r="K38" s="59" t="s">
        <v>76</v>
      </c>
      <c r="L38" s="67">
        <v>5</v>
      </c>
      <c r="M38" s="59" t="s">
        <v>77</v>
      </c>
      <c r="N38" s="68">
        <v>5414</v>
      </c>
      <c r="O38" s="55" t="s">
        <v>230</v>
      </c>
      <c r="P38" s="56" t="s">
        <v>44</v>
      </c>
      <c r="Q38" s="59"/>
      <c r="R38" s="74">
        <v>362</v>
      </c>
      <c r="S38" s="75">
        <f t="shared" si="0"/>
        <v>1</v>
      </c>
      <c r="T38" s="74">
        <v>103483.6</v>
      </c>
    </row>
    <row r="39" ht="30" customHeight="1" spans="1:20">
      <c r="A39" s="55">
        <v>32</v>
      </c>
      <c r="B39" s="56" t="s">
        <v>32</v>
      </c>
      <c r="C39" s="57" t="s">
        <v>231</v>
      </c>
      <c r="D39" s="57" t="s">
        <v>232</v>
      </c>
      <c r="E39" s="59" t="s">
        <v>81</v>
      </c>
      <c r="F39" s="59" t="s">
        <v>36</v>
      </c>
      <c r="G39" s="59" t="s">
        <v>233</v>
      </c>
      <c r="H39" s="59" t="s">
        <v>234</v>
      </c>
      <c r="I39" s="55" t="s">
        <v>235</v>
      </c>
      <c r="J39" s="56" t="s">
        <v>40</v>
      </c>
      <c r="K39" s="59" t="s">
        <v>76</v>
      </c>
      <c r="L39" s="67">
        <v>3</v>
      </c>
      <c r="M39" s="59" t="s">
        <v>77</v>
      </c>
      <c r="N39" s="68">
        <v>5360</v>
      </c>
      <c r="O39" s="55" t="s">
        <v>236</v>
      </c>
      <c r="P39" s="56" t="s">
        <v>44</v>
      </c>
      <c r="Q39" s="59"/>
      <c r="R39" s="74">
        <v>356</v>
      </c>
      <c r="S39" s="75">
        <f t="shared" si="0"/>
        <v>0.99</v>
      </c>
      <c r="T39" s="74">
        <v>79931.4</v>
      </c>
    </row>
    <row r="40" ht="30" customHeight="1" spans="1:20">
      <c r="A40" s="55">
        <v>33</v>
      </c>
      <c r="B40" s="56" t="s">
        <v>32</v>
      </c>
      <c r="C40" s="57" t="s">
        <v>237</v>
      </c>
      <c r="D40" s="58" t="s">
        <v>238</v>
      </c>
      <c r="E40" s="59" t="s">
        <v>239</v>
      </c>
      <c r="F40" s="59" t="s">
        <v>36</v>
      </c>
      <c r="G40" s="59" t="s">
        <v>240</v>
      </c>
      <c r="H40" s="59" t="s">
        <v>241</v>
      </c>
      <c r="I40" s="55" t="s">
        <v>242</v>
      </c>
      <c r="J40" s="56" t="s">
        <v>40</v>
      </c>
      <c r="K40" s="59" t="s">
        <v>41</v>
      </c>
      <c r="L40" s="67">
        <v>5.5</v>
      </c>
      <c r="M40" s="59" t="s">
        <v>42</v>
      </c>
      <c r="N40" s="68">
        <v>5305</v>
      </c>
      <c r="O40" s="55" t="s">
        <v>243</v>
      </c>
      <c r="P40" s="56" t="s">
        <v>44</v>
      </c>
      <c r="Q40" s="59"/>
      <c r="R40" s="74">
        <v>351</v>
      </c>
      <c r="S40" s="75">
        <f t="shared" si="0"/>
        <v>0.98</v>
      </c>
      <c r="T40" s="74">
        <v>79612.4</v>
      </c>
    </row>
    <row r="41" ht="30" customHeight="1" spans="1:20">
      <c r="A41" s="55">
        <v>34</v>
      </c>
      <c r="B41" s="56" t="s">
        <v>32</v>
      </c>
      <c r="C41" s="57" t="s">
        <v>244</v>
      </c>
      <c r="D41" s="58" t="s">
        <v>245</v>
      </c>
      <c r="E41" s="59" t="s">
        <v>35</v>
      </c>
      <c r="F41" s="59" t="s">
        <v>36</v>
      </c>
      <c r="G41" s="59" t="s">
        <v>246</v>
      </c>
      <c r="H41" s="59" t="s">
        <v>247</v>
      </c>
      <c r="I41" s="55" t="s">
        <v>248</v>
      </c>
      <c r="J41" s="56" t="s">
        <v>40</v>
      </c>
      <c r="K41" s="59" t="s">
        <v>76</v>
      </c>
      <c r="L41" s="67">
        <v>4.5</v>
      </c>
      <c r="M41" s="59" t="s">
        <v>77</v>
      </c>
      <c r="N41" s="68">
        <v>5305</v>
      </c>
      <c r="O41" s="55" t="s">
        <v>249</v>
      </c>
      <c r="P41" s="56" t="s">
        <v>44</v>
      </c>
      <c r="Q41" s="59"/>
      <c r="R41" s="74">
        <v>354</v>
      </c>
      <c r="S41" s="75">
        <f t="shared" si="0"/>
        <v>0.98</v>
      </c>
      <c r="T41" s="74">
        <v>78754.6</v>
      </c>
    </row>
    <row r="42" ht="30" customHeight="1" spans="1:20">
      <c r="A42" s="55">
        <v>35</v>
      </c>
      <c r="B42" s="56" t="s">
        <v>32</v>
      </c>
      <c r="C42" s="57" t="s">
        <v>250</v>
      </c>
      <c r="D42" s="58" t="s">
        <v>251</v>
      </c>
      <c r="E42" s="59" t="s">
        <v>81</v>
      </c>
      <c r="F42" s="59" t="s">
        <v>36</v>
      </c>
      <c r="G42" s="59" t="s">
        <v>252</v>
      </c>
      <c r="H42" s="59" t="s">
        <v>253</v>
      </c>
      <c r="I42" s="55" t="s">
        <v>254</v>
      </c>
      <c r="J42" s="56" t="s">
        <v>40</v>
      </c>
      <c r="K42" s="59" t="s">
        <v>76</v>
      </c>
      <c r="L42" s="67">
        <v>4</v>
      </c>
      <c r="M42" s="59" t="s">
        <v>77</v>
      </c>
      <c r="N42" s="68">
        <v>5360</v>
      </c>
      <c r="O42" s="55" t="s">
        <v>255</v>
      </c>
      <c r="P42" s="56" t="s">
        <v>44</v>
      </c>
      <c r="Q42" s="59"/>
      <c r="R42" s="74">
        <v>358</v>
      </c>
      <c r="S42" s="75">
        <f t="shared" si="0"/>
        <v>0.99</v>
      </c>
      <c r="T42" s="74">
        <v>119530.1</v>
      </c>
    </row>
    <row r="43" ht="30" customHeight="1" spans="1:20">
      <c r="A43" s="55">
        <v>36</v>
      </c>
      <c r="B43" s="56" t="s">
        <v>32</v>
      </c>
      <c r="C43" s="57" t="s">
        <v>256</v>
      </c>
      <c r="D43" s="58" t="s">
        <v>257</v>
      </c>
      <c r="E43" s="59" t="s">
        <v>35</v>
      </c>
      <c r="F43" s="59" t="s">
        <v>36</v>
      </c>
      <c r="G43" s="59" t="s">
        <v>258</v>
      </c>
      <c r="H43" s="59" t="s">
        <v>259</v>
      </c>
      <c r="I43" s="55" t="s">
        <v>260</v>
      </c>
      <c r="J43" s="56" t="s">
        <v>40</v>
      </c>
      <c r="K43" s="59" t="s">
        <v>76</v>
      </c>
      <c r="L43" s="67">
        <v>5</v>
      </c>
      <c r="M43" s="59" t="s">
        <v>77</v>
      </c>
      <c r="N43" s="68">
        <v>5305</v>
      </c>
      <c r="O43" s="55" t="s">
        <v>261</v>
      </c>
      <c r="P43" s="56" t="s">
        <v>44</v>
      </c>
      <c r="Q43" s="59"/>
      <c r="R43" s="74">
        <v>351</v>
      </c>
      <c r="S43" s="75">
        <f t="shared" si="0"/>
        <v>0.98</v>
      </c>
      <c r="T43" s="74">
        <v>106661.3</v>
      </c>
    </row>
    <row r="44" ht="30" customHeight="1" spans="1:20">
      <c r="A44" s="55">
        <v>37</v>
      </c>
      <c r="B44" s="56" t="s">
        <v>32</v>
      </c>
      <c r="C44" s="57" t="s">
        <v>262</v>
      </c>
      <c r="D44" s="58" t="s">
        <v>263</v>
      </c>
      <c r="E44" s="59" t="s">
        <v>35</v>
      </c>
      <c r="F44" s="59" t="s">
        <v>36</v>
      </c>
      <c r="G44" s="59" t="s">
        <v>264</v>
      </c>
      <c r="H44" s="59" t="s">
        <v>265</v>
      </c>
      <c r="I44" s="55" t="s">
        <v>266</v>
      </c>
      <c r="J44" s="56" t="s">
        <v>40</v>
      </c>
      <c r="K44" s="59" t="s">
        <v>76</v>
      </c>
      <c r="L44" s="67">
        <v>4</v>
      </c>
      <c r="M44" s="59" t="s">
        <v>77</v>
      </c>
      <c r="N44" s="68">
        <v>5414</v>
      </c>
      <c r="O44" s="55" t="s">
        <v>230</v>
      </c>
      <c r="P44" s="56" t="s">
        <v>44</v>
      </c>
      <c r="Q44" s="59"/>
      <c r="R44" s="74">
        <v>359</v>
      </c>
      <c r="S44" s="75">
        <f t="shared" si="0"/>
        <v>1</v>
      </c>
      <c r="T44" s="74">
        <v>78117.4</v>
      </c>
    </row>
    <row r="45" ht="30" customHeight="1" spans="1:20">
      <c r="A45" s="55">
        <v>38</v>
      </c>
      <c r="B45" s="56" t="s">
        <v>32</v>
      </c>
      <c r="C45" s="57" t="s">
        <v>267</v>
      </c>
      <c r="D45" s="58" t="s">
        <v>268</v>
      </c>
      <c r="E45" s="59" t="s">
        <v>72</v>
      </c>
      <c r="F45" s="59" t="s">
        <v>36</v>
      </c>
      <c r="G45" s="59" t="s">
        <v>269</v>
      </c>
      <c r="H45" s="59" t="s">
        <v>270</v>
      </c>
      <c r="I45" s="55" t="s">
        <v>271</v>
      </c>
      <c r="J45" s="56" t="s">
        <v>40</v>
      </c>
      <c r="K45" s="59" t="s">
        <v>76</v>
      </c>
      <c r="L45" s="67">
        <v>3</v>
      </c>
      <c r="M45" s="59" t="s">
        <v>77</v>
      </c>
      <c r="N45" s="68">
        <v>5305</v>
      </c>
      <c r="O45" s="55" t="s">
        <v>272</v>
      </c>
      <c r="P45" s="56" t="s">
        <v>44</v>
      </c>
      <c r="Q45" s="59"/>
      <c r="R45" s="74">
        <v>353</v>
      </c>
      <c r="S45" s="75">
        <f t="shared" si="0"/>
        <v>0.98</v>
      </c>
      <c r="T45" s="74">
        <v>52799.6</v>
      </c>
    </row>
    <row r="46" ht="30" customHeight="1" spans="1:20">
      <c r="A46" s="55">
        <v>39</v>
      </c>
      <c r="B46" s="56" t="s">
        <v>32</v>
      </c>
      <c r="C46" s="57" t="s">
        <v>273</v>
      </c>
      <c r="D46" s="58" t="s">
        <v>274</v>
      </c>
      <c r="E46" s="59" t="s">
        <v>35</v>
      </c>
      <c r="F46" s="59" t="s">
        <v>36</v>
      </c>
      <c r="G46" s="59" t="s">
        <v>275</v>
      </c>
      <c r="H46" s="59" t="s">
        <v>276</v>
      </c>
      <c r="I46" s="55" t="s">
        <v>277</v>
      </c>
      <c r="J46" s="56" t="s">
        <v>40</v>
      </c>
      <c r="K46" s="59" t="s">
        <v>76</v>
      </c>
      <c r="L46" s="67">
        <v>4</v>
      </c>
      <c r="M46" s="59" t="s">
        <v>77</v>
      </c>
      <c r="N46" s="68">
        <v>5143</v>
      </c>
      <c r="O46" s="55" t="s">
        <v>278</v>
      </c>
      <c r="P46" s="56" t="s">
        <v>44</v>
      </c>
      <c r="Q46" s="59"/>
      <c r="R46" s="74">
        <v>343</v>
      </c>
      <c r="S46" s="75">
        <f t="shared" si="0"/>
        <v>0.95</v>
      </c>
      <c r="T46" s="74">
        <v>102151.8</v>
      </c>
    </row>
    <row r="47" ht="30" customHeight="1" spans="1:20">
      <c r="A47" s="55">
        <v>40</v>
      </c>
      <c r="B47" s="56" t="s">
        <v>32</v>
      </c>
      <c r="C47" s="57" t="s">
        <v>279</v>
      </c>
      <c r="D47" s="58" t="s">
        <v>280</v>
      </c>
      <c r="E47" s="59" t="s">
        <v>88</v>
      </c>
      <c r="F47" s="59" t="s">
        <v>36</v>
      </c>
      <c r="G47" s="59" t="s">
        <v>281</v>
      </c>
      <c r="H47" s="59" t="s">
        <v>282</v>
      </c>
      <c r="I47" s="55" t="s">
        <v>283</v>
      </c>
      <c r="J47" s="56" t="s">
        <v>40</v>
      </c>
      <c r="K47" s="59" t="s">
        <v>76</v>
      </c>
      <c r="L47" s="67">
        <v>3</v>
      </c>
      <c r="M47" s="59" t="s">
        <v>77</v>
      </c>
      <c r="N47" s="68">
        <v>5305</v>
      </c>
      <c r="O47" s="55" t="s">
        <v>284</v>
      </c>
      <c r="P47" s="56" t="s">
        <v>44</v>
      </c>
      <c r="Q47" s="59"/>
      <c r="R47" s="74">
        <v>354</v>
      </c>
      <c r="S47" s="75">
        <f t="shared" si="0"/>
        <v>0.98</v>
      </c>
      <c r="T47" s="74">
        <v>59080.2</v>
      </c>
    </row>
    <row r="48" ht="30" customHeight="1" spans="1:20">
      <c r="A48" s="55">
        <v>41</v>
      </c>
      <c r="B48" s="56" t="s">
        <v>32</v>
      </c>
      <c r="C48" s="57" t="s">
        <v>285</v>
      </c>
      <c r="D48" s="58" t="s">
        <v>286</v>
      </c>
      <c r="E48" s="59" t="s">
        <v>35</v>
      </c>
      <c r="F48" s="59" t="s">
        <v>36</v>
      </c>
      <c r="G48" s="59" t="s">
        <v>287</v>
      </c>
      <c r="H48" s="59" t="s">
        <v>288</v>
      </c>
      <c r="I48" s="55" t="s">
        <v>289</v>
      </c>
      <c r="J48" s="56" t="s">
        <v>40</v>
      </c>
      <c r="K48" s="59" t="s">
        <v>76</v>
      </c>
      <c r="L48" s="67">
        <v>4</v>
      </c>
      <c r="M48" s="59" t="s">
        <v>77</v>
      </c>
      <c r="N48" s="68">
        <v>5251</v>
      </c>
      <c r="O48" s="55" t="s">
        <v>176</v>
      </c>
      <c r="P48" s="56" t="s">
        <v>44</v>
      </c>
      <c r="Q48" s="59"/>
      <c r="R48" s="74">
        <v>350</v>
      </c>
      <c r="S48" s="75">
        <f t="shared" si="0"/>
        <v>0.97</v>
      </c>
      <c r="T48" s="74">
        <v>16884.9</v>
      </c>
    </row>
    <row r="49" ht="30" customHeight="1" spans="1:20">
      <c r="A49" s="55">
        <v>42</v>
      </c>
      <c r="B49" s="56" t="s">
        <v>32</v>
      </c>
      <c r="C49" s="57" t="s">
        <v>290</v>
      </c>
      <c r="D49" s="58" t="s">
        <v>291</v>
      </c>
      <c r="E49" s="59" t="s">
        <v>35</v>
      </c>
      <c r="F49" s="59" t="s">
        <v>36</v>
      </c>
      <c r="G49" s="59" t="s">
        <v>292</v>
      </c>
      <c r="H49" s="59" t="s">
        <v>293</v>
      </c>
      <c r="I49" s="55" t="s">
        <v>294</v>
      </c>
      <c r="J49" s="56" t="s">
        <v>40</v>
      </c>
      <c r="K49" s="59" t="s">
        <v>76</v>
      </c>
      <c r="L49" s="67">
        <v>3.5</v>
      </c>
      <c r="M49" s="59" t="s">
        <v>77</v>
      </c>
      <c r="N49" s="68">
        <v>5360</v>
      </c>
      <c r="O49" s="55" t="s">
        <v>295</v>
      </c>
      <c r="P49" s="56" t="s">
        <v>44</v>
      </c>
      <c r="Q49" s="59"/>
      <c r="R49" s="74">
        <v>356</v>
      </c>
      <c r="S49" s="75">
        <f t="shared" si="0"/>
        <v>0.99</v>
      </c>
      <c r="T49" s="74">
        <v>80322</v>
      </c>
    </row>
    <row r="50" ht="30" customHeight="1" spans="1:20">
      <c r="A50" s="55">
        <v>43</v>
      </c>
      <c r="B50" s="56" t="s">
        <v>32</v>
      </c>
      <c r="C50" s="57" t="s">
        <v>296</v>
      </c>
      <c r="D50" s="57" t="s">
        <v>297</v>
      </c>
      <c r="E50" s="59" t="s">
        <v>88</v>
      </c>
      <c r="F50" s="59" t="s">
        <v>36</v>
      </c>
      <c r="G50" s="59" t="s">
        <v>298</v>
      </c>
      <c r="H50" s="59" t="s">
        <v>299</v>
      </c>
      <c r="I50" s="55" t="s">
        <v>300</v>
      </c>
      <c r="J50" s="56" t="s">
        <v>40</v>
      </c>
      <c r="K50" s="59" t="s">
        <v>76</v>
      </c>
      <c r="L50" s="67">
        <v>2.5</v>
      </c>
      <c r="M50" s="59" t="s">
        <v>77</v>
      </c>
      <c r="N50" s="68">
        <v>5305</v>
      </c>
      <c r="O50" s="55" t="s">
        <v>92</v>
      </c>
      <c r="P50" s="56" t="s">
        <v>44</v>
      </c>
      <c r="Q50" s="59"/>
      <c r="R50" s="74">
        <v>352</v>
      </c>
      <c r="S50" s="75">
        <f t="shared" si="0"/>
        <v>0.98</v>
      </c>
      <c r="T50" s="74">
        <v>71706.1</v>
      </c>
    </row>
    <row r="51" ht="30" customHeight="1" spans="1:20">
      <c r="A51" s="55">
        <v>44</v>
      </c>
      <c r="B51" s="56" t="s">
        <v>32</v>
      </c>
      <c r="C51" s="57" t="s">
        <v>301</v>
      </c>
      <c r="D51" s="58" t="s">
        <v>302</v>
      </c>
      <c r="E51" s="59" t="s">
        <v>35</v>
      </c>
      <c r="F51" s="59" t="s">
        <v>36</v>
      </c>
      <c r="G51" s="59" t="s">
        <v>303</v>
      </c>
      <c r="H51" s="59" t="s">
        <v>304</v>
      </c>
      <c r="I51" s="55" t="s">
        <v>305</v>
      </c>
      <c r="J51" s="56" t="s">
        <v>40</v>
      </c>
      <c r="K51" s="59" t="s">
        <v>76</v>
      </c>
      <c r="L51" s="67">
        <v>5</v>
      </c>
      <c r="M51" s="59" t="s">
        <v>77</v>
      </c>
      <c r="N51" s="68">
        <v>5414</v>
      </c>
      <c r="O51" s="55" t="s">
        <v>306</v>
      </c>
      <c r="P51" s="56" t="s">
        <v>44</v>
      </c>
      <c r="Q51" s="59"/>
      <c r="R51" s="74">
        <v>359</v>
      </c>
      <c r="S51" s="75">
        <f t="shared" si="0"/>
        <v>1</v>
      </c>
      <c r="T51" s="74">
        <v>99738.3</v>
      </c>
    </row>
    <row r="52" ht="30" customHeight="1" spans="1:20">
      <c r="A52" s="55">
        <v>45</v>
      </c>
      <c r="B52" s="56" t="s">
        <v>32</v>
      </c>
      <c r="C52" s="57" t="s">
        <v>307</v>
      </c>
      <c r="D52" s="58" t="s">
        <v>308</v>
      </c>
      <c r="E52" s="59" t="s">
        <v>72</v>
      </c>
      <c r="F52" s="59" t="s">
        <v>36</v>
      </c>
      <c r="G52" s="59" t="s">
        <v>309</v>
      </c>
      <c r="H52" s="59" t="s">
        <v>310</v>
      </c>
      <c r="I52" s="55" t="s">
        <v>311</v>
      </c>
      <c r="J52" s="56" t="s">
        <v>40</v>
      </c>
      <c r="K52" s="59" t="s">
        <v>76</v>
      </c>
      <c r="L52" s="67">
        <v>3</v>
      </c>
      <c r="M52" s="59" t="s">
        <v>77</v>
      </c>
      <c r="N52" s="68">
        <v>5251</v>
      </c>
      <c r="O52" s="55" t="s">
        <v>312</v>
      </c>
      <c r="P52" s="56" t="s">
        <v>44</v>
      </c>
      <c r="Q52" s="59"/>
      <c r="R52" s="74">
        <v>350</v>
      </c>
      <c r="S52" s="75">
        <f t="shared" si="0"/>
        <v>0.97</v>
      </c>
      <c r="T52" s="74">
        <v>89188.8</v>
      </c>
    </row>
    <row r="53" ht="30" customHeight="1" spans="1:20">
      <c r="A53" s="55">
        <v>46</v>
      </c>
      <c r="B53" s="56" t="s">
        <v>32</v>
      </c>
      <c r="C53" s="57" t="s">
        <v>313</v>
      </c>
      <c r="D53" s="58" t="s">
        <v>314</v>
      </c>
      <c r="E53" s="59" t="s">
        <v>35</v>
      </c>
      <c r="F53" s="59" t="s">
        <v>36</v>
      </c>
      <c r="G53" s="59" t="s">
        <v>315</v>
      </c>
      <c r="H53" s="59" t="s">
        <v>316</v>
      </c>
      <c r="I53" s="55" t="s">
        <v>317</v>
      </c>
      <c r="J53" s="56" t="s">
        <v>40</v>
      </c>
      <c r="K53" s="59" t="s">
        <v>76</v>
      </c>
      <c r="L53" s="67">
        <v>4</v>
      </c>
      <c r="M53" s="59" t="s">
        <v>77</v>
      </c>
      <c r="N53" s="68">
        <v>5305</v>
      </c>
      <c r="O53" s="55" t="s">
        <v>318</v>
      </c>
      <c r="P53" s="56" t="s">
        <v>44</v>
      </c>
      <c r="Q53" s="59"/>
      <c r="R53" s="74">
        <v>353</v>
      </c>
      <c r="S53" s="75">
        <f t="shared" si="0"/>
        <v>0.98</v>
      </c>
      <c r="T53" s="74">
        <v>84214.7</v>
      </c>
    </row>
    <row r="54" ht="30" customHeight="1" spans="1:20">
      <c r="A54" s="55">
        <v>47</v>
      </c>
      <c r="B54" s="56" t="s">
        <v>32</v>
      </c>
      <c r="C54" s="57" t="s">
        <v>319</v>
      </c>
      <c r="D54" s="58" t="s">
        <v>320</v>
      </c>
      <c r="E54" s="59" t="s">
        <v>88</v>
      </c>
      <c r="F54" s="59" t="s">
        <v>36</v>
      </c>
      <c r="G54" s="59" t="s">
        <v>321</v>
      </c>
      <c r="H54" s="59" t="s">
        <v>322</v>
      </c>
      <c r="I54" s="55" t="s">
        <v>323</v>
      </c>
      <c r="J54" s="56" t="s">
        <v>40</v>
      </c>
      <c r="K54" s="59" t="s">
        <v>76</v>
      </c>
      <c r="L54" s="67">
        <v>3</v>
      </c>
      <c r="M54" s="59" t="s">
        <v>77</v>
      </c>
      <c r="N54" s="68">
        <v>5414</v>
      </c>
      <c r="O54" s="55" t="s">
        <v>324</v>
      </c>
      <c r="P54" s="56" t="s">
        <v>44</v>
      </c>
      <c r="Q54" s="59"/>
      <c r="R54" s="74">
        <v>360</v>
      </c>
      <c r="S54" s="75">
        <f t="shared" si="0"/>
        <v>1</v>
      </c>
      <c r="T54" s="74">
        <v>131906.7</v>
      </c>
    </row>
    <row r="55" ht="30" customHeight="1" spans="1:20">
      <c r="A55" s="55">
        <v>48</v>
      </c>
      <c r="B55" s="56" t="s">
        <v>32</v>
      </c>
      <c r="C55" s="57" t="s">
        <v>325</v>
      </c>
      <c r="D55" s="58" t="s">
        <v>326</v>
      </c>
      <c r="E55" s="59" t="s">
        <v>35</v>
      </c>
      <c r="F55" s="59" t="s">
        <v>36</v>
      </c>
      <c r="G55" s="59" t="s">
        <v>327</v>
      </c>
      <c r="H55" s="59" t="s">
        <v>328</v>
      </c>
      <c r="I55" s="55" t="s">
        <v>329</v>
      </c>
      <c r="J55" s="56" t="s">
        <v>40</v>
      </c>
      <c r="K55" s="59" t="s">
        <v>76</v>
      </c>
      <c r="L55" s="67">
        <v>4</v>
      </c>
      <c r="M55" s="59" t="s">
        <v>77</v>
      </c>
      <c r="N55" s="68">
        <v>5305</v>
      </c>
      <c r="O55" s="55" t="s">
        <v>330</v>
      </c>
      <c r="P55" s="56" t="s">
        <v>44</v>
      </c>
      <c r="Q55" s="59"/>
      <c r="R55" s="74">
        <v>351</v>
      </c>
      <c r="S55" s="75">
        <f t="shared" si="0"/>
        <v>0.98</v>
      </c>
      <c r="T55" s="74">
        <v>67568.9</v>
      </c>
    </row>
    <row r="56" ht="30" customHeight="1" spans="1:20">
      <c r="A56" s="55">
        <v>49</v>
      </c>
      <c r="B56" s="56" t="s">
        <v>32</v>
      </c>
      <c r="C56" s="57" t="s">
        <v>331</v>
      </c>
      <c r="D56" s="58" t="s">
        <v>332</v>
      </c>
      <c r="E56" s="59" t="s">
        <v>88</v>
      </c>
      <c r="F56" s="59" t="s">
        <v>36</v>
      </c>
      <c r="G56" s="59" t="s">
        <v>333</v>
      </c>
      <c r="H56" s="59" t="s">
        <v>334</v>
      </c>
      <c r="I56" s="55" t="s">
        <v>335</v>
      </c>
      <c r="J56" s="56" t="s">
        <v>40</v>
      </c>
      <c r="K56" s="59" t="s">
        <v>76</v>
      </c>
      <c r="L56" s="67">
        <v>4</v>
      </c>
      <c r="M56" s="59" t="s">
        <v>77</v>
      </c>
      <c r="N56" s="68">
        <v>5251</v>
      </c>
      <c r="O56" s="55" t="s">
        <v>92</v>
      </c>
      <c r="P56" s="56" t="s">
        <v>44</v>
      </c>
      <c r="Q56" s="59"/>
      <c r="R56" s="74">
        <v>350</v>
      </c>
      <c r="S56" s="75">
        <f t="shared" si="0"/>
        <v>0.97</v>
      </c>
      <c r="T56" s="74">
        <v>47693.3</v>
      </c>
    </row>
    <row r="57" ht="30" customHeight="1" spans="1:20">
      <c r="A57" s="55">
        <v>50</v>
      </c>
      <c r="B57" s="56" t="s">
        <v>32</v>
      </c>
      <c r="C57" s="57" t="s">
        <v>336</v>
      </c>
      <c r="D57" s="58" t="s">
        <v>337</v>
      </c>
      <c r="E57" s="59" t="s">
        <v>35</v>
      </c>
      <c r="F57" s="59" t="s">
        <v>36</v>
      </c>
      <c r="G57" s="59" t="s">
        <v>338</v>
      </c>
      <c r="H57" s="59" t="s">
        <v>339</v>
      </c>
      <c r="I57" s="55" t="s">
        <v>340</v>
      </c>
      <c r="J57" s="56" t="s">
        <v>40</v>
      </c>
      <c r="K57" s="59" t="s">
        <v>41</v>
      </c>
      <c r="L57" s="67">
        <v>5</v>
      </c>
      <c r="M57" s="59" t="s">
        <v>42</v>
      </c>
      <c r="N57" s="68">
        <v>5305</v>
      </c>
      <c r="O57" s="55" t="s">
        <v>341</v>
      </c>
      <c r="P57" s="56" t="s">
        <v>44</v>
      </c>
      <c r="Q57" s="59"/>
      <c r="R57" s="74">
        <v>351</v>
      </c>
      <c r="S57" s="75">
        <f t="shared" si="0"/>
        <v>0.98</v>
      </c>
      <c r="T57" s="74">
        <v>59318.2</v>
      </c>
    </row>
    <row r="58" ht="30" customHeight="1" spans="1:20">
      <c r="A58" s="55">
        <v>51</v>
      </c>
      <c r="B58" s="56" t="s">
        <v>32</v>
      </c>
      <c r="C58" s="57" t="s">
        <v>342</v>
      </c>
      <c r="D58" s="58" t="s">
        <v>343</v>
      </c>
      <c r="E58" s="59" t="s">
        <v>35</v>
      </c>
      <c r="F58" s="59" t="s">
        <v>36</v>
      </c>
      <c r="G58" s="59" t="s">
        <v>344</v>
      </c>
      <c r="H58" s="59" t="s">
        <v>345</v>
      </c>
      <c r="I58" s="55" t="s">
        <v>346</v>
      </c>
      <c r="J58" s="56" t="s">
        <v>40</v>
      </c>
      <c r="K58" s="59" t="s">
        <v>41</v>
      </c>
      <c r="L58" s="67">
        <v>5</v>
      </c>
      <c r="M58" s="59" t="s">
        <v>42</v>
      </c>
      <c r="N58" s="68">
        <v>5305</v>
      </c>
      <c r="O58" s="55" t="s">
        <v>347</v>
      </c>
      <c r="P58" s="56" t="s">
        <v>44</v>
      </c>
      <c r="Q58" s="59"/>
      <c r="R58" s="74">
        <v>352</v>
      </c>
      <c r="S58" s="75">
        <f t="shared" si="0"/>
        <v>0.98</v>
      </c>
      <c r="T58" s="74">
        <v>72254.3</v>
      </c>
    </row>
    <row r="59" ht="30" customHeight="1" spans="1:20">
      <c r="A59" s="55">
        <v>52</v>
      </c>
      <c r="B59" s="56" t="s">
        <v>32</v>
      </c>
      <c r="C59" s="57" t="s">
        <v>348</v>
      </c>
      <c r="D59" s="58" t="s">
        <v>349</v>
      </c>
      <c r="E59" s="59" t="s">
        <v>160</v>
      </c>
      <c r="F59" s="59" t="s">
        <v>36</v>
      </c>
      <c r="G59" s="59" t="s">
        <v>350</v>
      </c>
      <c r="H59" s="59" t="s">
        <v>351</v>
      </c>
      <c r="I59" s="55" t="s">
        <v>352</v>
      </c>
      <c r="J59" s="56" t="s">
        <v>40</v>
      </c>
      <c r="K59" s="59" t="s">
        <v>76</v>
      </c>
      <c r="L59" s="67">
        <v>3</v>
      </c>
      <c r="M59" s="59" t="s">
        <v>77</v>
      </c>
      <c r="N59" s="68">
        <v>5305</v>
      </c>
      <c r="O59" s="55" t="s">
        <v>353</v>
      </c>
      <c r="P59" s="56" t="s">
        <v>44</v>
      </c>
      <c r="Q59" s="59"/>
      <c r="R59" s="74">
        <v>352</v>
      </c>
      <c r="S59" s="75">
        <f t="shared" si="0"/>
        <v>0.98</v>
      </c>
      <c r="T59" s="74">
        <v>25869.5</v>
      </c>
    </row>
    <row r="60" ht="30" customHeight="1" spans="1:20">
      <c r="A60" s="55">
        <v>53</v>
      </c>
      <c r="B60" s="56" t="s">
        <v>32</v>
      </c>
      <c r="C60" s="57" t="s">
        <v>354</v>
      </c>
      <c r="D60" s="58" t="s">
        <v>355</v>
      </c>
      <c r="E60" s="59" t="s">
        <v>88</v>
      </c>
      <c r="F60" s="59" t="s">
        <v>36</v>
      </c>
      <c r="G60" s="59" t="s">
        <v>356</v>
      </c>
      <c r="H60" s="59" t="s">
        <v>357</v>
      </c>
      <c r="I60" s="55" t="s">
        <v>358</v>
      </c>
      <c r="J60" s="56" t="s">
        <v>40</v>
      </c>
      <c r="K60" s="59" t="s">
        <v>76</v>
      </c>
      <c r="L60" s="67">
        <v>4</v>
      </c>
      <c r="M60" s="59" t="s">
        <v>77</v>
      </c>
      <c r="N60" s="68">
        <v>5360</v>
      </c>
      <c r="O60" s="55" t="s">
        <v>92</v>
      </c>
      <c r="P60" s="56" t="s">
        <v>44</v>
      </c>
      <c r="Q60" s="59"/>
      <c r="R60" s="74">
        <v>358</v>
      </c>
      <c r="S60" s="75">
        <f t="shared" si="0"/>
        <v>0.99</v>
      </c>
      <c r="T60" s="74">
        <v>80294.9</v>
      </c>
    </row>
    <row r="61" ht="30" customHeight="1" spans="1:20">
      <c r="A61" s="55">
        <v>54</v>
      </c>
      <c r="B61" s="56" t="s">
        <v>32</v>
      </c>
      <c r="C61" s="57" t="s">
        <v>359</v>
      </c>
      <c r="D61" s="58" t="s">
        <v>360</v>
      </c>
      <c r="E61" s="59" t="s">
        <v>35</v>
      </c>
      <c r="F61" s="59" t="s">
        <v>36</v>
      </c>
      <c r="G61" s="59" t="s">
        <v>361</v>
      </c>
      <c r="H61" s="59" t="s">
        <v>362</v>
      </c>
      <c r="I61" s="55" t="s">
        <v>363</v>
      </c>
      <c r="J61" s="56" t="s">
        <v>40</v>
      </c>
      <c r="K61" s="59" t="s">
        <v>76</v>
      </c>
      <c r="L61" s="67">
        <v>4.5</v>
      </c>
      <c r="M61" s="59" t="s">
        <v>77</v>
      </c>
      <c r="N61" s="68">
        <v>5305</v>
      </c>
      <c r="O61" s="55" t="s">
        <v>364</v>
      </c>
      <c r="P61" s="56" t="s">
        <v>44</v>
      </c>
      <c r="Q61" s="59"/>
      <c r="R61" s="74">
        <v>351</v>
      </c>
      <c r="S61" s="75">
        <f t="shared" si="0"/>
        <v>0.98</v>
      </c>
      <c r="T61" s="74">
        <v>67912.3</v>
      </c>
    </row>
    <row r="62" ht="30" customHeight="1" spans="1:20">
      <c r="A62" s="55">
        <v>55</v>
      </c>
      <c r="B62" s="56" t="s">
        <v>32</v>
      </c>
      <c r="C62" s="57" t="s">
        <v>365</v>
      </c>
      <c r="D62" s="58" t="s">
        <v>366</v>
      </c>
      <c r="E62" s="59" t="s">
        <v>35</v>
      </c>
      <c r="F62" s="59" t="s">
        <v>36</v>
      </c>
      <c r="G62" s="59" t="s">
        <v>367</v>
      </c>
      <c r="H62" s="59" t="s">
        <v>368</v>
      </c>
      <c r="I62" s="55" t="s">
        <v>369</v>
      </c>
      <c r="J62" s="56" t="s">
        <v>40</v>
      </c>
      <c r="K62" s="59" t="s">
        <v>41</v>
      </c>
      <c r="L62" s="67">
        <v>6</v>
      </c>
      <c r="M62" s="59" t="s">
        <v>42</v>
      </c>
      <c r="N62" s="68">
        <v>5414</v>
      </c>
      <c r="O62" s="55" t="s">
        <v>370</v>
      </c>
      <c r="P62" s="56" t="s">
        <v>44</v>
      </c>
      <c r="Q62" s="59"/>
      <c r="R62" s="74">
        <v>359</v>
      </c>
      <c r="S62" s="75">
        <f t="shared" si="0"/>
        <v>1</v>
      </c>
      <c r="T62" s="74">
        <v>127614.9</v>
      </c>
    </row>
    <row r="63" ht="30" customHeight="1" spans="1:20">
      <c r="A63" s="55">
        <v>56</v>
      </c>
      <c r="B63" s="56" t="s">
        <v>32</v>
      </c>
      <c r="C63" s="60" t="s">
        <v>371</v>
      </c>
      <c r="D63" s="61" t="s">
        <v>372</v>
      </c>
      <c r="E63" s="59" t="s">
        <v>59</v>
      </c>
      <c r="F63" s="59" t="s">
        <v>36</v>
      </c>
      <c r="G63" s="59" t="s">
        <v>373</v>
      </c>
      <c r="H63" s="59" t="s">
        <v>374</v>
      </c>
      <c r="I63" s="55" t="s">
        <v>375</v>
      </c>
      <c r="J63" s="56" t="s">
        <v>40</v>
      </c>
      <c r="K63" s="59" t="s">
        <v>76</v>
      </c>
      <c r="L63" s="67">
        <v>5</v>
      </c>
      <c r="M63" s="59" t="s">
        <v>77</v>
      </c>
      <c r="N63" s="68">
        <v>5360</v>
      </c>
      <c r="O63" s="69" t="s">
        <v>261</v>
      </c>
      <c r="P63" s="56" t="s">
        <v>44</v>
      </c>
      <c r="Q63" s="59"/>
      <c r="R63" s="74">
        <v>355</v>
      </c>
      <c r="S63" s="75">
        <f t="shared" si="0"/>
        <v>0.99</v>
      </c>
      <c r="T63" s="74">
        <v>74469.1</v>
      </c>
    </row>
    <row r="64" ht="30" customHeight="1" spans="1:20">
      <c r="A64" s="55">
        <v>57</v>
      </c>
      <c r="B64" s="56" t="s">
        <v>32</v>
      </c>
      <c r="C64" s="60" t="s">
        <v>376</v>
      </c>
      <c r="D64" s="61" t="s">
        <v>377</v>
      </c>
      <c r="E64" s="59" t="s">
        <v>88</v>
      </c>
      <c r="F64" s="59" t="s">
        <v>36</v>
      </c>
      <c r="G64" s="59" t="s">
        <v>378</v>
      </c>
      <c r="H64" s="59" t="s">
        <v>379</v>
      </c>
      <c r="I64" s="55" t="s">
        <v>380</v>
      </c>
      <c r="J64" s="56" t="s">
        <v>40</v>
      </c>
      <c r="K64" s="59" t="s">
        <v>76</v>
      </c>
      <c r="L64" s="67">
        <v>4</v>
      </c>
      <c r="M64" s="59" t="s">
        <v>77</v>
      </c>
      <c r="N64" s="68">
        <v>5414</v>
      </c>
      <c r="O64" s="69" t="s">
        <v>381</v>
      </c>
      <c r="P64" s="56" t="s">
        <v>44</v>
      </c>
      <c r="Q64" s="59"/>
      <c r="R64" s="74">
        <v>359</v>
      </c>
      <c r="S64" s="75">
        <f t="shared" si="0"/>
        <v>1</v>
      </c>
      <c r="T64" s="74">
        <v>120918.4</v>
      </c>
    </row>
    <row r="65" ht="30" customHeight="1" spans="1:20">
      <c r="A65" s="55">
        <v>58</v>
      </c>
      <c r="B65" s="56" t="s">
        <v>32</v>
      </c>
      <c r="C65" s="57" t="s">
        <v>382</v>
      </c>
      <c r="D65" s="58" t="s">
        <v>383</v>
      </c>
      <c r="E65" s="59" t="s">
        <v>35</v>
      </c>
      <c r="F65" s="59" t="s">
        <v>36</v>
      </c>
      <c r="G65" s="59" t="s">
        <v>384</v>
      </c>
      <c r="H65" s="59" t="s">
        <v>385</v>
      </c>
      <c r="I65" s="55" t="s">
        <v>386</v>
      </c>
      <c r="J65" s="56" t="s">
        <v>40</v>
      </c>
      <c r="K65" s="59" t="s">
        <v>76</v>
      </c>
      <c r="L65" s="67">
        <v>4</v>
      </c>
      <c r="M65" s="59" t="s">
        <v>77</v>
      </c>
      <c r="N65" s="68">
        <v>5251</v>
      </c>
      <c r="O65" s="55" t="s">
        <v>387</v>
      </c>
      <c r="P65" s="56" t="s">
        <v>44</v>
      </c>
      <c r="Q65" s="59"/>
      <c r="R65" s="74">
        <v>350</v>
      </c>
      <c r="S65" s="75">
        <f t="shared" si="0"/>
        <v>0.97</v>
      </c>
      <c r="T65" s="74">
        <v>58508.3</v>
      </c>
    </row>
    <row r="66" ht="30" customHeight="1" spans="1:20">
      <c r="A66" s="55">
        <v>59</v>
      </c>
      <c r="B66" s="56" t="s">
        <v>32</v>
      </c>
      <c r="C66" s="57" t="s">
        <v>388</v>
      </c>
      <c r="D66" s="58" t="s">
        <v>389</v>
      </c>
      <c r="E66" s="59" t="s">
        <v>35</v>
      </c>
      <c r="F66" s="59" t="s">
        <v>36</v>
      </c>
      <c r="G66" s="59" t="s">
        <v>390</v>
      </c>
      <c r="H66" s="59" t="s">
        <v>391</v>
      </c>
      <c r="I66" s="55" t="s">
        <v>392</v>
      </c>
      <c r="J66" s="56" t="s">
        <v>40</v>
      </c>
      <c r="K66" s="59" t="s">
        <v>76</v>
      </c>
      <c r="L66" s="67">
        <v>4</v>
      </c>
      <c r="M66" s="59" t="s">
        <v>77</v>
      </c>
      <c r="N66" s="68">
        <v>5414</v>
      </c>
      <c r="O66" s="55" t="s">
        <v>393</v>
      </c>
      <c r="P66" s="56" t="s">
        <v>44</v>
      </c>
      <c r="Q66" s="59"/>
      <c r="R66" s="74">
        <v>360</v>
      </c>
      <c r="S66" s="75">
        <f t="shared" si="0"/>
        <v>1</v>
      </c>
      <c r="T66" s="74">
        <v>111040.1</v>
      </c>
    </row>
    <row r="67" ht="30" customHeight="1" spans="1:20">
      <c r="A67" s="55">
        <v>60</v>
      </c>
      <c r="B67" s="56" t="s">
        <v>32</v>
      </c>
      <c r="C67" s="57" t="s">
        <v>394</v>
      </c>
      <c r="D67" s="58" t="s">
        <v>395</v>
      </c>
      <c r="E67" s="59" t="s">
        <v>35</v>
      </c>
      <c r="F67" s="59" t="s">
        <v>36</v>
      </c>
      <c r="G67" s="59" t="s">
        <v>396</v>
      </c>
      <c r="H67" s="59" t="s">
        <v>397</v>
      </c>
      <c r="I67" s="55" t="s">
        <v>398</v>
      </c>
      <c r="J67" s="56" t="s">
        <v>40</v>
      </c>
      <c r="K67" s="59" t="s">
        <v>76</v>
      </c>
      <c r="L67" s="67">
        <v>4</v>
      </c>
      <c r="M67" s="59" t="s">
        <v>77</v>
      </c>
      <c r="N67" s="68">
        <v>5197</v>
      </c>
      <c r="O67" s="55" t="s">
        <v>399</v>
      </c>
      <c r="P67" s="56" t="s">
        <v>44</v>
      </c>
      <c r="Q67" s="59"/>
      <c r="R67" s="74">
        <v>346</v>
      </c>
      <c r="S67" s="75">
        <f t="shared" si="0"/>
        <v>0.96</v>
      </c>
      <c r="T67" s="74">
        <v>85675</v>
      </c>
    </row>
    <row r="68" ht="30" customHeight="1" spans="1:20">
      <c r="A68" s="55">
        <v>61</v>
      </c>
      <c r="B68" s="56" t="s">
        <v>32</v>
      </c>
      <c r="C68" s="57" t="s">
        <v>400</v>
      </c>
      <c r="D68" s="58" t="s">
        <v>401</v>
      </c>
      <c r="E68" s="59" t="s">
        <v>35</v>
      </c>
      <c r="F68" s="59" t="s">
        <v>36</v>
      </c>
      <c r="G68" s="59" t="s">
        <v>402</v>
      </c>
      <c r="H68" s="59" t="s">
        <v>403</v>
      </c>
      <c r="I68" s="55" t="s">
        <v>404</v>
      </c>
      <c r="J68" s="56" t="s">
        <v>40</v>
      </c>
      <c r="K68" s="59" t="s">
        <v>76</v>
      </c>
      <c r="L68" s="67">
        <v>5</v>
      </c>
      <c r="M68" s="59" t="s">
        <v>77</v>
      </c>
      <c r="N68" s="68">
        <v>5360</v>
      </c>
      <c r="O68" s="55" t="s">
        <v>405</v>
      </c>
      <c r="P68" s="56" t="s">
        <v>44</v>
      </c>
      <c r="Q68" s="59"/>
      <c r="R68" s="74">
        <v>356</v>
      </c>
      <c r="S68" s="75">
        <f t="shared" si="0"/>
        <v>0.99</v>
      </c>
      <c r="T68" s="74">
        <v>62586.2</v>
      </c>
    </row>
    <row r="69" ht="30" customHeight="1" spans="1:20">
      <c r="A69" s="55">
        <v>62</v>
      </c>
      <c r="B69" s="56" t="s">
        <v>32</v>
      </c>
      <c r="C69" s="57" t="s">
        <v>406</v>
      </c>
      <c r="D69" s="58" t="s">
        <v>407</v>
      </c>
      <c r="E69" s="59" t="s">
        <v>35</v>
      </c>
      <c r="F69" s="59" t="s">
        <v>36</v>
      </c>
      <c r="G69" s="59" t="s">
        <v>408</v>
      </c>
      <c r="H69" s="59" t="s">
        <v>409</v>
      </c>
      <c r="I69" s="55" t="s">
        <v>410</v>
      </c>
      <c r="J69" s="56" t="s">
        <v>40</v>
      </c>
      <c r="K69" s="59" t="s">
        <v>76</v>
      </c>
      <c r="L69" s="67">
        <v>4.5</v>
      </c>
      <c r="M69" s="59" t="s">
        <v>77</v>
      </c>
      <c r="N69" s="68">
        <v>5251</v>
      </c>
      <c r="O69" s="55" t="s">
        <v>411</v>
      </c>
      <c r="P69" s="56" t="s">
        <v>44</v>
      </c>
      <c r="Q69" s="59"/>
      <c r="R69" s="74">
        <v>350</v>
      </c>
      <c r="S69" s="75">
        <f t="shared" si="0"/>
        <v>0.97</v>
      </c>
      <c r="T69" s="74">
        <v>61812.4</v>
      </c>
    </row>
    <row r="70" ht="30" customHeight="1" spans="1:20">
      <c r="A70" s="55">
        <v>63</v>
      </c>
      <c r="B70" s="56" t="s">
        <v>32</v>
      </c>
      <c r="C70" s="57" t="s">
        <v>412</v>
      </c>
      <c r="D70" s="58" t="s">
        <v>413</v>
      </c>
      <c r="E70" s="59" t="s">
        <v>72</v>
      </c>
      <c r="F70" s="59" t="s">
        <v>36</v>
      </c>
      <c r="G70" s="59" t="s">
        <v>414</v>
      </c>
      <c r="H70" s="59" t="s">
        <v>415</v>
      </c>
      <c r="I70" s="55" t="s">
        <v>416</v>
      </c>
      <c r="J70" s="56" t="s">
        <v>40</v>
      </c>
      <c r="K70" s="59" t="s">
        <v>76</v>
      </c>
      <c r="L70" s="67">
        <v>3.5</v>
      </c>
      <c r="M70" s="59" t="s">
        <v>77</v>
      </c>
      <c r="N70" s="68">
        <v>5360</v>
      </c>
      <c r="O70" s="55" t="s">
        <v>417</v>
      </c>
      <c r="P70" s="56" t="s">
        <v>44</v>
      </c>
      <c r="Q70" s="59"/>
      <c r="R70" s="74">
        <v>357</v>
      </c>
      <c r="S70" s="75">
        <f t="shared" si="0"/>
        <v>0.99</v>
      </c>
      <c r="T70" s="74">
        <v>42482.7</v>
      </c>
    </row>
    <row r="71" ht="30" customHeight="1" spans="1:20">
      <c r="A71" s="55">
        <v>64</v>
      </c>
      <c r="B71" s="56" t="s">
        <v>32</v>
      </c>
      <c r="C71" s="57" t="s">
        <v>418</v>
      </c>
      <c r="D71" s="58" t="s">
        <v>419</v>
      </c>
      <c r="E71" s="59" t="s">
        <v>420</v>
      </c>
      <c r="F71" s="59" t="s">
        <v>36</v>
      </c>
      <c r="G71" s="59" t="s">
        <v>421</v>
      </c>
      <c r="H71" s="59" t="s">
        <v>422</v>
      </c>
      <c r="I71" s="55" t="s">
        <v>423</v>
      </c>
      <c r="J71" s="56" t="s">
        <v>40</v>
      </c>
      <c r="K71" s="59" t="s">
        <v>76</v>
      </c>
      <c r="L71" s="67">
        <v>3</v>
      </c>
      <c r="M71" s="59" t="s">
        <v>77</v>
      </c>
      <c r="N71" s="68">
        <v>5360</v>
      </c>
      <c r="O71" s="55" t="s">
        <v>424</v>
      </c>
      <c r="P71" s="56" t="s">
        <v>44</v>
      </c>
      <c r="Q71" s="59"/>
      <c r="R71" s="74">
        <v>357</v>
      </c>
      <c r="S71" s="75">
        <f t="shared" si="0"/>
        <v>0.99</v>
      </c>
      <c r="T71" s="74">
        <v>58715.9</v>
      </c>
    </row>
    <row r="72" ht="30" customHeight="1" spans="1:20">
      <c r="A72" s="55">
        <v>65</v>
      </c>
      <c r="B72" s="56" t="s">
        <v>32</v>
      </c>
      <c r="C72" s="57" t="s">
        <v>425</v>
      </c>
      <c r="D72" s="58" t="s">
        <v>426</v>
      </c>
      <c r="E72" s="59" t="s">
        <v>35</v>
      </c>
      <c r="F72" s="59" t="s">
        <v>36</v>
      </c>
      <c r="G72" s="59" t="s">
        <v>427</v>
      </c>
      <c r="H72" s="59" t="s">
        <v>428</v>
      </c>
      <c r="I72" s="55" t="s">
        <v>429</v>
      </c>
      <c r="J72" s="56" t="s">
        <v>40</v>
      </c>
      <c r="K72" s="59" t="s">
        <v>76</v>
      </c>
      <c r="L72" s="67">
        <v>4</v>
      </c>
      <c r="M72" s="59" t="s">
        <v>77</v>
      </c>
      <c r="N72" s="68">
        <v>5360</v>
      </c>
      <c r="O72" s="55" t="s">
        <v>430</v>
      </c>
      <c r="P72" s="56" t="s">
        <v>44</v>
      </c>
      <c r="Q72" s="59"/>
      <c r="R72" s="74">
        <v>357</v>
      </c>
      <c r="S72" s="75">
        <f t="shared" si="0"/>
        <v>0.99</v>
      </c>
      <c r="T72" s="74">
        <v>81501.3</v>
      </c>
    </row>
    <row r="73" ht="30" customHeight="1" spans="1:20">
      <c r="A73" s="55">
        <v>66</v>
      </c>
      <c r="B73" s="56" t="s">
        <v>32</v>
      </c>
      <c r="C73" s="57" t="s">
        <v>431</v>
      </c>
      <c r="D73" s="58" t="s">
        <v>432</v>
      </c>
      <c r="E73" s="59" t="s">
        <v>35</v>
      </c>
      <c r="F73" s="59" t="s">
        <v>36</v>
      </c>
      <c r="G73" s="59" t="s">
        <v>433</v>
      </c>
      <c r="H73" s="59" t="s">
        <v>434</v>
      </c>
      <c r="I73" s="55" t="s">
        <v>435</v>
      </c>
      <c r="J73" s="56" t="s">
        <v>40</v>
      </c>
      <c r="K73" s="59" t="s">
        <v>76</v>
      </c>
      <c r="L73" s="67">
        <v>3</v>
      </c>
      <c r="M73" s="59" t="s">
        <v>77</v>
      </c>
      <c r="N73" s="68">
        <v>5360</v>
      </c>
      <c r="O73" s="55" t="s">
        <v>436</v>
      </c>
      <c r="P73" s="56" t="s">
        <v>44</v>
      </c>
      <c r="Q73" s="59"/>
      <c r="R73" s="74">
        <v>356</v>
      </c>
      <c r="S73" s="75">
        <f t="shared" ref="S73:S78" si="1">MIN(1,ROUND(R73/360,2))</f>
        <v>0.99</v>
      </c>
      <c r="T73" s="74">
        <v>37098.1</v>
      </c>
    </row>
    <row r="74" ht="30" customHeight="1" spans="1:20">
      <c r="A74" s="55">
        <v>67</v>
      </c>
      <c r="B74" s="56" t="s">
        <v>32</v>
      </c>
      <c r="C74" s="57" t="s">
        <v>437</v>
      </c>
      <c r="D74" s="58" t="s">
        <v>438</v>
      </c>
      <c r="E74" s="59" t="s">
        <v>239</v>
      </c>
      <c r="F74" s="59" t="s">
        <v>36</v>
      </c>
      <c r="G74" s="59" t="s">
        <v>439</v>
      </c>
      <c r="H74" s="59" t="s">
        <v>440</v>
      </c>
      <c r="I74" s="55" t="s">
        <v>441</v>
      </c>
      <c r="J74" s="56" t="s">
        <v>40</v>
      </c>
      <c r="K74" s="59" t="s">
        <v>76</v>
      </c>
      <c r="L74" s="67">
        <v>3.5</v>
      </c>
      <c r="M74" s="59" t="s">
        <v>77</v>
      </c>
      <c r="N74" s="68">
        <v>5305</v>
      </c>
      <c r="O74" s="55" t="s">
        <v>442</v>
      </c>
      <c r="P74" s="56" t="s">
        <v>44</v>
      </c>
      <c r="Q74" s="59"/>
      <c r="R74" s="74">
        <v>351</v>
      </c>
      <c r="S74" s="75">
        <f t="shared" si="1"/>
        <v>0.98</v>
      </c>
      <c r="T74" s="74">
        <v>75622.5</v>
      </c>
    </row>
    <row r="75" ht="30" customHeight="1" spans="1:20">
      <c r="A75" s="55">
        <v>68</v>
      </c>
      <c r="B75" s="56" t="s">
        <v>32</v>
      </c>
      <c r="C75" s="57" t="s">
        <v>443</v>
      </c>
      <c r="D75" s="58" t="s">
        <v>444</v>
      </c>
      <c r="E75" s="59" t="s">
        <v>445</v>
      </c>
      <c r="F75" s="59" t="s">
        <v>36</v>
      </c>
      <c r="G75" s="59" t="s">
        <v>446</v>
      </c>
      <c r="H75" s="59" t="s">
        <v>447</v>
      </c>
      <c r="I75" s="55" t="s">
        <v>448</v>
      </c>
      <c r="J75" s="56" t="s">
        <v>40</v>
      </c>
      <c r="K75" s="59" t="s">
        <v>76</v>
      </c>
      <c r="L75" s="67">
        <v>3.5</v>
      </c>
      <c r="M75" s="59" t="s">
        <v>77</v>
      </c>
      <c r="N75" s="68">
        <v>5360</v>
      </c>
      <c r="O75" s="55" t="s">
        <v>449</v>
      </c>
      <c r="P75" s="56" t="s">
        <v>44</v>
      </c>
      <c r="Q75" s="59"/>
      <c r="R75" s="74">
        <v>357</v>
      </c>
      <c r="S75" s="75">
        <f t="shared" si="1"/>
        <v>0.99</v>
      </c>
      <c r="T75" s="74">
        <v>85571.3</v>
      </c>
    </row>
    <row r="76" ht="30" customHeight="1" spans="1:20">
      <c r="A76" s="55">
        <v>69</v>
      </c>
      <c r="B76" s="56" t="s">
        <v>32</v>
      </c>
      <c r="C76" s="60" t="s">
        <v>450</v>
      </c>
      <c r="D76" s="61" t="s">
        <v>451</v>
      </c>
      <c r="E76" s="59" t="s">
        <v>239</v>
      </c>
      <c r="F76" s="59" t="s">
        <v>36</v>
      </c>
      <c r="G76" s="59" t="s">
        <v>452</v>
      </c>
      <c r="H76" s="59" t="s">
        <v>453</v>
      </c>
      <c r="I76" s="55" t="s">
        <v>454</v>
      </c>
      <c r="J76" s="56" t="s">
        <v>40</v>
      </c>
      <c r="K76" s="59" t="s">
        <v>76</v>
      </c>
      <c r="L76" s="67">
        <v>4</v>
      </c>
      <c r="M76" s="59" t="s">
        <v>77</v>
      </c>
      <c r="N76" s="68">
        <v>5305</v>
      </c>
      <c r="O76" s="69" t="s">
        <v>455</v>
      </c>
      <c r="P76" s="56" t="s">
        <v>44</v>
      </c>
      <c r="Q76" s="59"/>
      <c r="R76" s="74">
        <v>351</v>
      </c>
      <c r="S76" s="75">
        <f t="shared" si="1"/>
        <v>0.98</v>
      </c>
      <c r="T76" s="74">
        <v>47632.5</v>
      </c>
    </row>
    <row r="77" ht="30" customHeight="1" spans="1:20">
      <c r="A77" s="55">
        <v>70</v>
      </c>
      <c r="B77" s="56" t="s">
        <v>32</v>
      </c>
      <c r="C77" s="57" t="s">
        <v>443</v>
      </c>
      <c r="D77" s="58" t="s">
        <v>456</v>
      </c>
      <c r="E77" s="59" t="s">
        <v>72</v>
      </c>
      <c r="F77" s="59" t="s">
        <v>36</v>
      </c>
      <c r="G77" s="59" t="s">
        <v>457</v>
      </c>
      <c r="H77" s="59" t="s">
        <v>458</v>
      </c>
      <c r="I77" s="55" t="s">
        <v>459</v>
      </c>
      <c r="J77" s="56" t="s">
        <v>40</v>
      </c>
      <c r="K77" s="59" t="s">
        <v>76</v>
      </c>
      <c r="L77" s="67">
        <v>3</v>
      </c>
      <c r="M77" s="59" t="s">
        <v>77</v>
      </c>
      <c r="N77" s="68">
        <v>5305</v>
      </c>
      <c r="O77" s="55" t="s">
        <v>460</v>
      </c>
      <c r="P77" s="56" t="s">
        <v>44</v>
      </c>
      <c r="Q77" s="59"/>
      <c r="R77" s="74">
        <v>352</v>
      </c>
      <c r="S77" s="75">
        <f t="shared" si="1"/>
        <v>0.98</v>
      </c>
      <c r="T77" s="74">
        <v>59101.3</v>
      </c>
    </row>
    <row r="78" ht="30" customHeight="1" spans="1:20">
      <c r="A78" s="55">
        <v>71</v>
      </c>
      <c r="B78" s="56" t="s">
        <v>32</v>
      </c>
      <c r="C78" s="57" t="s">
        <v>461</v>
      </c>
      <c r="D78" s="58" t="s">
        <v>462</v>
      </c>
      <c r="E78" s="59" t="s">
        <v>72</v>
      </c>
      <c r="F78" s="59" t="s">
        <v>36</v>
      </c>
      <c r="G78" s="59" t="s">
        <v>463</v>
      </c>
      <c r="H78" s="59" t="s">
        <v>464</v>
      </c>
      <c r="I78" s="55" t="s">
        <v>465</v>
      </c>
      <c r="J78" s="56" t="s">
        <v>40</v>
      </c>
      <c r="K78" s="59" t="s">
        <v>41</v>
      </c>
      <c r="L78" s="67">
        <v>6</v>
      </c>
      <c r="M78" s="59" t="s">
        <v>42</v>
      </c>
      <c r="N78" s="68">
        <v>5311</v>
      </c>
      <c r="O78" s="55" t="s">
        <v>466</v>
      </c>
      <c r="P78" s="56" t="s">
        <v>44</v>
      </c>
      <c r="Q78" s="59"/>
      <c r="R78" s="74">
        <v>353</v>
      </c>
      <c r="S78" s="75">
        <f t="shared" si="1"/>
        <v>0.98</v>
      </c>
      <c r="T78" s="74">
        <v>63529.1</v>
      </c>
    </row>
    <row r="79" ht="30" customHeight="1" spans="1:20">
      <c r="A79" s="55"/>
      <c r="B79" s="56"/>
      <c r="C79" s="55"/>
      <c r="D79" s="76"/>
      <c r="E79" s="59"/>
      <c r="F79" s="59"/>
      <c r="G79" s="59"/>
      <c r="H79" s="59"/>
      <c r="I79" s="55"/>
      <c r="J79" s="56"/>
      <c r="K79" s="59"/>
      <c r="L79" s="59"/>
      <c r="M79" s="59"/>
      <c r="N79" s="85">
        <f>SUM(N8:N78)</f>
        <v>369000</v>
      </c>
      <c r="O79" s="55"/>
      <c r="P79" s="56"/>
      <c r="Q79" s="59"/>
      <c r="R79" s="74">
        <f>SUM(R8:R78)</f>
        <v>24531</v>
      </c>
      <c r="S79" s="88">
        <f>SUM(S8:S78)</f>
        <v>68.16</v>
      </c>
      <c r="T79" s="74">
        <f>SUM(T8:T78)</f>
        <v>5233704.21</v>
      </c>
    </row>
    <row r="80" s="38" customFormat="1" ht="36" customHeight="1" spans="1:22">
      <c r="A80" s="77" t="s">
        <v>467</v>
      </c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86"/>
      <c r="O80" s="77"/>
      <c r="P80" s="77"/>
      <c r="Q80" s="77"/>
      <c r="R80" s="77"/>
      <c r="S80" s="77"/>
      <c r="T80" s="89"/>
      <c r="V80" s="63"/>
    </row>
    <row r="81" ht="39.95" customHeight="1" spans="1:11">
      <c r="A81" s="78" t="s">
        <v>468</v>
      </c>
      <c r="B81" s="79"/>
      <c r="C81" s="80" t="s">
        <v>469</v>
      </c>
      <c r="D81" s="80"/>
      <c r="E81" s="80"/>
      <c r="F81" s="80"/>
      <c r="G81" s="80"/>
      <c r="H81" s="81"/>
      <c r="I81" s="81"/>
      <c r="J81" s="80"/>
      <c r="K81" s="80"/>
    </row>
    <row r="82" ht="27" customHeight="1" spans="1:11">
      <c r="A82" s="82"/>
      <c r="B82" s="83"/>
      <c r="C82" s="80" t="s">
        <v>470</v>
      </c>
      <c r="D82" s="80"/>
      <c r="E82" s="80"/>
      <c r="F82" s="80"/>
      <c r="G82" s="80"/>
      <c r="H82" s="81"/>
      <c r="I82" s="81"/>
      <c r="J82" s="80"/>
      <c r="K82" s="80"/>
    </row>
    <row r="83" ht="27" customHeight="1" spans="1:20">
      <c r="A83" s="82"/>
      <c r="B83" s="83"/>
      <c r="C83" s="84" t="s">
        <v>471</v>
      </c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7"/>
      <c r="O83" s="84"/>
      <c r="P83" s="84"/>
      <c r="Q83" s="84"/>
      <c r="R83" s="84"/>
      <c r="S83" s="84"/>
      <c r="T83" s="90"/>
    </row>
    <row r="84" ht="27" customHeight="1" spans="1:11">
      <c r="A84" s="82"/>
      <c r="B84" s="83"/>
      <c r="C84" s="80" t="s">
        <v>472</v>
      </c>
      <c r="D84" s="80"/>
      <c r="E84" s="80"/>
      <c r="F84" s="80"/>
      <c r="G84" s="80"/>
      <c r="H84" s="81"/>
      <c r="I84" s="81"/>
      <c r="J84" s="80"/>
      <c r="K84" s="80"/>
    </row>
    <row r="85" ht="27" customHeight="1" spans="1:11">
      <c r="A85" s="82"/>
      <c r="B85" s="83"/>
      <c r="C85" s="80" t="s">
        <v>473</v>
      </c>
      <c r="D85" s="80"/>
      <c r="E85" s="80"/>
      <c r="F85" s="80"/>
      <c r="G85" s="80"/>
      <c r="H85" s="81"/>
      <c r="I85" s="81"/>
      <c r="J85" s="80"/>
      <c r="K85" s="80"/>
    </row>
    <row r="86" ht="27" customHeight="1" spans="1:11">
      <c r="A86" s="82"/>
      <c r="B86" s="83"/>
      <c r="C86" s="80" t="s">
        <v>474</v>
      </c>
      <c r="D86" s="80"/>
      <c r="E86" s="80"/>
      <c r="F86" s="80"/>
      <c r="G86" s="80"/>
      <c r="H86" s="81"/>
      <c r="I86" s="81"/>
      <c r="J86" s="80"/>
      <c r="K86" s="80"/>
    </row>
    <row r="87" ht="27" customHeight="1"/>
  </sheetData>
  <mergeCells count="12">
    <mergeCell ref="A1:K1"/>
    <mergeCell ref="A2:S2"/>
    <mergeCell ref="G4:L4"/>
    <mergeCell ref="H6:K6"/>
    <mergeCell ref="A80:T80"/>
    <mergeCell ref="A81:B81"/>
    <mergeCell ref="C81:K81"/>
    <mergeCell ref="C82:K82"/>
    <mergeCell ref="C83:T83"/>
    <mergeCell ref="C84:K84"/>
    <mergeCell ref="C85:K85"/>
    <mergeCell ref="C86:K86"/>
  </mergeCells>
  <dataValidations count="2">
    <dataValidation type="custom" allowBlank="1" showErrorMessage="1" errorTitle="该列中" error="身份证号码重复" sqref="B8:B79 B87:D65594">
      <formula1>SUMPRODUCT((B:B=B8)*1)=1</formula1>
    </dataValidation>
    <dataValidation type="list" allowBlank="1" showErrorMessage="1" sqref="F8:F79 F87:F65594">
      <formula1>aka131_</formula1>
    </dataValidation>
  </dataValidations>
  <pageMargins left="0.275" right="0.156944444444444" top="1" bottom="0.590277777777778" header="0.5" footer="0.5"/>
  <pageSetup paperSize="9" scale="6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E11" sqref="E11"/>
    </sheetView>
  </sheetViews>
  <sheetFormatPr defaultColWidth="9" defaultRowHeight="13.5" outlineLevelCol="6"/>
  <cols>
    <col min="2" max="2" width="16.875" customWidth="1"/>
    <col min="3" max="3" width="38.875" customWidth="1"/>
    <col min="4" max="4" width="12.25" customWidth="1"/>
    <col min="5" max="5" width="12.375" customWidth="1"/>
    <col min="6" max="6" width="13.125" customWidth="1"/>
    <col min="7" max="7" width="24.875" customWidth="1"/>
  </cols>
  <sheetData>
    <row r="1" ht="20.25" spans="1:7">
      <c r="A1" s="1" t="s">
        <v>475</v>
      </c>
      <c r="B1" s="1"/>
      <c r="C1" s="1"/>
      <c r="D1" s="1"/>
      <c r="E1" s="1"/>
      <c r="F1" s="1"/>
      <c r="G1" s="1"/>
    </row>
    <row r="2" ht="39" customHeight="1" spans="1:7">
      <c r="A2" s="2" t="s">
        <v>476</v>
      </c>
      <c r="B2" s="2"/>
      <c r="C2" s="2"/>
      <c r="D2" s="2"/>
      <c r="E2" s="2"/>
      <c r="F2" s="2"/>
      <c r="G2" s="2"/>
    </row>
    <row r="3" ht="21.95" customHeight="1" spans="1:7">
      <c r="A3" s="3" t="s">
        <v>477</v>
      </c>
      <c r="B3" s="3"/>
      <c r="C3" s="3"/>
      <c r="D3" s="3"/>
      <c r="E3" s="4" t="s">
        <v>478</v>
      </c>
      <c r="F3" s="4"/>
      <c r="G3" s="4"/>
    </row>
    <row r="4" ht="45" customHeight="1" spans="1:7">
      <c r="A4" s="5" t="s">
        <v>12</v>
      </c>
      <c r="B4" s="5" t="s">
        <v>479</v>
      </c>
      <c r="C4" s="5" t="s">
        <v>480</v>
      </c>
      <c r="D4" s="5" t="s">
        <v>481</v>
      </c>
      <c r="E4" s="5" t="s">
        <v>482</v>
      </c>
      <c r="F4" s="5" t="s">
        <v>483</v>
      </c>
      <c r="G4" s="5" t="s">
        <v>484</v>
      </c>
    </row>
    <row r="5" ht="19.5" customHeight="1" spans="1:7">
      <c r="A5" s="6"/>
      <c r="B5" s="7" t="s">
        <v>485</v>
      </c>
      <c r="C5" s="8" t="s">
        <v>486</v>
      </c>
      <c r="D5" s="9">
        <v>71</v>
      </c>
      <c r="E5" s="10">
        <v>71</v>
      </c>
      <c r="F5" s="11">
        <v>68.16</v>
      </c>
      <c r="G5" s="12">
        <v>5233704.21</v>
      </c>
    </row>
    <row r="6" ht="19.5" customHeight="1" spans="1:7">
      <c r="A6" s="6"/>
      <c r="B6" s="7"/>
      <c r="C6" s="13"/>
      <c r="D6" s="14"/>
      <c r="E6" s="15"/>
      <c r="F6" s="16"/>
      <c r="G6" s="17"/>
    </row>
    <row r="7" ht="19.5" customHeight="1" spans="1:7">
      <c r="A7" s="6"/>
      <c r="B7" s="7"/>
      <c r="C7" s="13"/>
      <c r="D7" s="14"/>
      <c r="E7" s="15"/>
      <c r="F7" s="16"/>
      <c r="G7" s="17"/>
    </row>
    <row r="8" ht="19.5" customHeight="1" spans="1:7">
      <c r="A8" s="6"/>
      <c r="B8" s="7"/>
      <c r="C8" s="18"/>
      <c r="D8" s="14"/>
      <c r="E8" s="15"/>
      <c r="F8" s="19"/>
      <c r="G8" s="20"/>
    </row>
    <row r="9" ht="19.5" customHeight="1" spans="1:7">
      <c r="A9" s="6"/>
      <c r="B9" s="7"/>
      <c r="C9" s="13"/>
      <c r="D9" s="15"/>
      <c r="E9" s="21"/>
      <c r="F9" s="16"/>
      <c r="G9" s="22"/>
    </row>
    <row r="10" ht="19.5" customHeight="1" spans="1:7">
      <c r="A10" s="6"/>
      <c r="B10" s="7"/>
      <c r="C10" s="13"/>
      <c r="D10" s="15"/>
      <c r="E10" s="21"/>
      <c r="F10" s="16"/>
      <c r="G10" s="23"/>
    </row>
    <row r="11" ht="19.5" customHeight="1" spans="1:7">
      <c r="A11" s="24"/>
      <c r="B11" s="25"/>
      <c r="C11" s="13"/>
      <c r="D11" s="15"/>
      <c r="E11" s="21"/>
      <c r="F11" s="16"/>
      <c r="G11" s="17"/>
    </row>
    <row r="12" ht="15" spans="1:7">
      <c r="A12" s="6"/>
      <c r="B12" s="26"/>
      <c r="C12" s="27"/>
      <c r="D12" s="28"/>
      <c r="E12" s="29"/>
      <c r="F12" s="30"/>
      <c r="G12" s="31"/>
    </row>
    <row r="13" ht="15" spans="1:7">
      <c r="A13" s="6"/>
      <c r="B13" s="26"/>
      <c r="C13" s="27"/>
      <c r="D13" s="32"/>
      <c r="E13" s="33"/>
      <c r="F13" s="34"/>
      <c r="G13" s="35"/>
    </row>
    <row r="14" ht="15" spans="1:7">
      <c r="A14" s="6"/>
      <c r="B14" s="26"/>
      <c r="C14" s="27"/>
      <c r="D14" s="32"/>
      <c r="E14" s="33"/>
      <c r="F14" s="34"/>
      <c r="G14" s="35"/>
    </row>
    <row r="15" ht="15" spans="1:7">
      <c r="A15" s="6"/>
      <c r="B15" s="26"/>
      <c r="C15" s="27"/>
      <c r="D15" s="28"/>
      <c r="E15" s="29"/>
      <c r="F15" s="30"/>
      <c r="G15" s="31"/>
    </row>
    <row r="16" ht="15" spans="1:7">
      <c r="A16" s="6"/>
      <c r="B16" s="26"/>
      <c r="C16" s="27"/>
      <c r="D16" s="32"/>
      <c r="E16" s="33"/>
      <c r="F16" s="34"/>
      <c r="G16" s="35"/>
    </row>
    <row r="17" ht="15" spans="1:7">
      <c r="A17" s="6"/>
      <c r="B17" s="26"/>
      <c r="C17" s="27"/>
      <c r="D17" s="32"/>
      <c r="E17" s="33"/>
      <c r="F17" s="34"/>
      <c r="G17" s="35"/>
    </row>
    <row r="18" ht="15" spans="1:7">
      <c r="A18" s="6"/>
      <c r="B18" s="36"/>
      <c r="C18" s="27"/>
      <c r="D18" s="28"/>
      <c r="E18" s="29"/>
      <c r="F18" s="30"/>
      <c r="G18" s="31"/>
    </row>
    <row r="19" ht="15" spans="1:7">
      <c r="A19" s="6"/>
      <c r="B19" s="26" t="s">
        <v>487</v>
      </c>
      <c r="C19" s="27"/>
      <c r="D19" s="28"/>
      <c r="E19" s="29"/>
      <c r="F19" s="30"/>
      <c r="G19" s="31"/>
    </row>
  </sheetData>
  <mergeCells count="4">
    <mergeCell ref="A1:G1"/>
    <mergeCell ref="A2:G2"/>
    <mergeCell ref="A3:D3"/>
    <mergeCell ref="E3:G3"/>
  </mergeCells>
  <pageMargins left="0.904861111111111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"/>
  <sheetViews>
    <sheetView workbookViewId="0">
      <selection activeCell="A1" sqref="A1"/>
    </sheetView>
  </sheetViews>
  <sheetFormatPr defaultColWidth="9" defaultRowHeight="13.5" outlineLevelCol="2"/>
  <sheetData>
    <row r="1" spans="1:3">
      <c r="A1" t="s">
        <v>488</v>
      </c>
      <c r="B1" t="s">
        <v>489</v>
      </c>
      <c r="C1" t="s">
        <v>490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:V2"/>
  <sheetViews>
    <sheetView workbookViewId="0">
      <selection activeCell="A1" sqref="A1"/>
    </sheetView>
  </sheetViews>
  <sheetFormatPr defaultColWidth="9" defaultRowHeight="13.5" outlineLevelRow="1"/>
  <sheetData>
    <row r="1" spans="8:22">
      <c r="H1" t="s">
        <v>36</v>
      </c>
      <c r="V1" t="s">
        <v>491</v>
      </c>
    </row>
    <row r="2" spans="22:22">
      <c r="V2" t="s">
        <v>492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附件5出租明细</vt:lpstr>
      <vt:lpstr>附件6出租汇总</vt:lpstr>
      <vt:lpstr>org_hiddenSheet</vt:lpstr>
      <vt:lpstr>hiddenSheet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余生</cp:lastModifiedBy>
  <dcterms:created xsi:type="dcterms:W3CDTF">2023-12-08T06:52:00Z</dcterms:created>
  <dcterms:modified xsi:type="dcterms:W3CDTF">2025-09-16T01:12:45Z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73731787312D4871A8089EDAD6EB01DD_13</vt:lpwstr>
  </property>
  <property fmtid="{D5CDD505-2E9C-101B-9397-08002B2CF9AE}" pid="3" name="KSOProductBuildVer">
    <vt:lpwstr>2052-12.1.0.22529</vt:lpwstr>
  </property>
</Properties>
</file>